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cripts For clients\Script To Upload new entity and risksource\"/>
    </mc:Choice>
  </mc:AlternateContent>
  <xr:revisionPtr revIDLastSave="0" documentId="13_ncr:1_{523B879F-DDB3-496F-B5CE-A732650A2E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 Fil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4" l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2" i="4"/>
  <c r="K4" i="4"/>
  <c r="K5" i="4" s="1"/>
  <c r="K6" i="4" s="1"/>
  <c r="K7" i="4" s="1"/>
  <c r="K8" i="4" s="1"/>
  <c r="K9" i="4"/>
  <c r="K10" i="4"/>
  <c r="K11" i="4" s="1"/>
  <c r="K12" i="4" s="1"/>
  <c r="K13" i="4"/>
  <c r="K14" i="4" s="1"/>
  <c r="K15" i="4"/>
  <c r="K16" i="4" s="1"/>
  <c r="K17" i="4"/>
  <c r="K18" i="4" s="1"/>
  <c r="K19" i="4"/>
  <c r="K20" i="4" s="1"/>
  <c r="K21" i="4" s="1"/>
  <c r="K22" i="4"/>
  <c r="K23" i="4"/>
  <c r="K24" i="4"/>
  <c r="K25" i="4" s="1"/>
  <c r="K26" i="4"/>
  <c r="K27" i="4" s="1"/>
  <c r="K28" i="4" s="1"/>
  <c r="K29" i="4"/>
  <c r="K30" i="4" s="1"/>
  <c r="K31" i="4" s="1"/>
  <c r="K32" i="4"/>
  <c r="K33" i="4"/>
  <c r="K34" i="4"/>
  <c r="K35" i="4" s="1"/>
  <c r="K36" i="4"/>
  <c r="K37" i="4"/>
  <c r="K38" i="4" s="1"/>
  <c r="K39" i="4"/>
  <c r="K40" i="4"/>
  <c r="K41" i="4"/>
  <c r="K42" i="4"/>
  <c r="K43" i="4" s="1"/>
  <c r="K44" i="4" s="1"/>
  <c r="K45" i="4"/>
  <c r="K46" i="4" s="1"/>
  <c r="K47" i="4" s="1"/>
  <c r="K48" i="4" s="1"/>
  <c r="K49" i="4" s="1"/>
  <c r="K50" i="4"/>
  <c r="K51" i="4"/>
  <c r="K52" i="4"/>
  <c r="K53" i="4"/>
  <c r="K54" i="4" s="1"/>
  <c r="K55" i="4" s="1"/>
  <c r="K56" i="4" s="1"/>
  <c r="K57" i="4"/>
  <c r="K58" i="4" s="1"/>
  <c r="K59" i="4" s="1"/>
  <c r="K60" i="4"/>
  <c r="K61" i="4" s="1"/>
  <c r="K62" i="4" s="1"/>
  <c r="K63" i="4" s="1"/>
  <c r="K64" i="4"/>
  <c r="K65" i="4" s="1"/>
  <c r="K66" i="4" s="1"/>
  <c r="K67" i="4"/>
  <c r="K68" i="4"/>
  <c r="K69" i="4"/>
  <c r="K70" i="4"/>
  <c r="K71" i="4" s="1"/>
  <c r="K72" i="4"/>
  <c r="K73" i="4"/>
  <c r="K74" i="4" s="1"/>
  <c r="K75" i="4"/>
  <c r="K76" i="4" s="1"/>
  <c r="K77" i="4"/>
  <c r="K78" i="4" s="1"/>
  <c r="K79" i="4" s="1"/>
  <c r="K80" i="4" s="1"/>
  <c r="K81" i="4" s="1"/>
  <c r="K82" i="4" s="1"/>
  <c r="K83" i="4"/>
  <c r="K84" i="4"/>
  <c r="K85" i="4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K96" i="4" s="1"/>
  <c r="K97" i="4" s="1"/>
  <c r="K98" i="4"/>
  <c r="K99" i="4"/>
  <c r="K100" i="4" s="1"/>
  <c r="K101" i="4" s="1"/>
  <c r="K102" i="4" s="1"/>
  <c r="K103" i="4"/>
  <c r="K104" i="4" s="1"/>
  <c r="K105" i="4" s="1"/>
  <c r="K106" i="4" s="1"/>
  <c r="K107" i="4"/>
  <c r="K108" i="4"/>
  <c r="K109" i="4"/>
  <c r="K110" i="4"/>
  <c r="K111" i="4" s="1"/>
  <c r="K112" i="4" s="1"/>
  <c r="K113" i="4"/>
  <c r="K114" i="4" s="1"/>
  <c r="K115" i="4" s="1"/>
  <c r="K116" i="4"/>
  <c r="K117" i="4" s="1"/>
  <c r="K118" i="4" s="1"/>
  <c r="K119" i="4" s="1"/>
  <c r="K120" i="4"/>
  <c r="K121" i="4" s="1"/>
  <c r="K122" i="4" s="1"/>
  <c r="K123" i="4" s="1"/>
  <c r="K124" i="4" s="1"/>
  <c r="K125" i="4" s="1"/>
  <c r="K126" i="4"/>
  <c r="K127" i="4" s="1"/>
  <c r="K128" i="4" s="1"/>
  <c r="K129" i="4" s="1"/>
  <c r="K130" i="4"/>
  <c r="K131" i="4" s="1"/>
  <c r="K132" i="4" s="1"/>
  <c r="K133" i="4" s="1"/>
  <c r="K134" i="4"/>
  <c r="K135" i="4"/>
  <c r="K136" i="4" s="1"/>
  <c r="K137" i="4"/>
  <c r="K138" i="4"/>
  <c r="K139" i="4" s="1"/>
  <c r="K140" i="4"/>
  <c r="K141" i="4"/>
  <c r="K142" i="4" s="1"/>
  <c r="K143" i="4"/>
  <c r="K144" i="4" s="1"/>
  <c r="K145" i="4" s="1"/>
  <c r="K146" i="4"/>
  <c r="K147" i="4" s="1"/>
  <c r="K148" i="4" s="1"/>
  <c r="K149" i="4"/>
  <c r="K150" i="4" s="1"/>
  <c r="K151" i="4" s="1"/>
  <c r="K152" i="4" s="1"/>
  <c r="K153" i="4"/>
  <c r="K154" i="4"/>
  <c r="K155" i="4" s="1"/>
  <c r="K156" i="4"/>
  <c r="K157" i="4" s="1"/>
  <c r="K158" i="4" s="1"/>
  <c r="K159" i="4"/>
  <c r="K160" i="4" s="1"/>
  <c r="K161" i="4" s="1"/>
  <c r="K162" i="4"/>
  <c r="K163" i="4" s="1"/>
  <c r="K164" i="4" s="1"/>
  <c r="K165" i="4"/>
  <c r="K166" i="4" s="1"/>
  <c r="K167" i="4"/>
  <c r="L167" i="4" s="1"/>
  <c r="K168" i="4"/>
  <c r="L168" i="4" s="1"/>
  <c r="K169" i="4"/>
  <c r="L169" i="4" s="1"/>
  <c r="K170" i="4"/>
  <c r="L170" i="4" s="1"/>
  <c r="K171" i="4"/>
  <c r="L171" i="4" s="1"/>
  <c r="K172" i="4"/>
  <c r="L172" i="4" s="1"/>
  <c r="K173" i="4"/>
  <c r="L173" i="4" s="1"/>
  <c r="K174" i="4"/>
  <c r="L174" i="4" s="1"/>
  <c r="K175" i="4"/>
  <c r="L175" i="4" s="1"/>
  <c r="K176" i="4"/>
  <c r="K177" i="4"/>
  <c r="L177" i="4" s="1"/>
  <c r="K178" i="4"/>
  <c r="L178" i="4" s="1"/>
  <c r="K179" i="4"/>
  <c r="L179" i="4" s="1"/>
  <c r="K180" i="4"/>
  <c r="L180" i="4" s="1"/>
  <c r="K181" i="4"/>
  <c r="L181" i="4" s="1"/>
  <c r="K182" i="4"/>
  <c r="L182" i="4" s="1"/>
  <c r="K183" i="4"/>
  <c r="L183" i="4" s="1"/>
  <c r="K184" i="4"/>
  <c r="L184" i="4" s="1"/>
  <c r="K185" i="4"/>
  <c r="K186" i="4"/>
  <c r="L186" i="4" s="1"/>
  <c r="K187" i="4"/>
  <c r="K188" i="4"/>
  <c r="K189" i="4"/>
  <c r="L189" i="4" s="1"/>
  <c r="K190" i="4"/>
  <c r="K191" i="4" s="1"/>
  <c r="K192" i="4" s="1"/>
  <c r="K193" i="4"/>
  <c r="K194" i="4" s="1"/>
  <c r="K195" i="4"/>
  <c r="K196" i="4"/>
  <c r="K197" i="4" s="1"/>
  <c r="K198" i="4"/>
  <c r="K199" i="4" s="1"/>
  <c r="K200" i="4" s="1"/>
  <c r="K201" i="4"/>
  <c r="K202" i="4"/>
  <c r="K203" i="4" s="1"/>
  <c r="K204" i="4" s="1"/>
  <c r="K205" i="4"/>
  <c r="K206" i="4" s="1"/>
  <c r="K207" i="4"/>
  <c r="K208" i="4" s="1"/>
  <c r="K209" i="4"/>
  <c r="K210" i="4"/>
  <c r="K211" i="4" s="1"/>
  <c r="K212" i="4"/>
  <c r="K213" i="4"/>
  <c r="K214" i="4"/>
  <c r="K215" i="4" s="1"/>
  <c r="K216" i="4"/>
  <c r="K217" i="4" s="1"/>
  <c r="K218" i="4"/>
  <c r="K219" i="4"/>
  <c r="K220" i="4"/>
  <c r="K221" i="4"/>
  <c r="K222" i="4"/>
  <c r="K223" i="4" s="1"/>
  <c r="K224" i="4"/>
  <c r="K225" i="4" s="1"/>
  <c r="K226" i="4" s="1"/>
  <c r="K227" i="4" s="1"/>
  <c r="K228" i="4" s="1"/>
  <c r="K229" i="4" s="1"/>
  <c r="K230" i="4"/>
  <c r="K231" i="4"/>
  <c r="K232" i="4"/>
  <c r="K233" i="4"/>
  <c r="K234" i="4"/>
  <c r="K235" i="4" s="1"/>
  <c r="K236" i="4" s="1"/>
  <c r="K237" i="4"/>
  <c r="K238" i="4" s="1"/>
  <c r="K239" i="4"/>
  <c r="K240" i="4" s="1"/>
  <c r="K241" i="4" s="1"/>
  <c r="K242" i="4" s="1"/>
  <c r="K243" i="4" s="1"/>
  <c r="K244" i="4"/>
  <c r="K245" i="4"/>
  <c r="K246" i="4" s="1"/>
  <c r="K247" i="4"/>
  <c r="K248" i="4" s="1"/>
  <c r="K249" i="4"/>
  <c r="K250" i="4"/>
  <c r="K251" i="4"/>
  <c r="K252" i="4" s="1"/>
  <c r="K253" i="4" s="1"/>
  <c r="K254" i="4" s="1"/>
  <c r="K255" i="4"/>
  <c r="K256" i="4" s="1"/>
  <c r="K257" i="4"/>
  <c r="K258" i="4"/>
  <c r="K259" i="4" s="1"/>
  <c r="K260" i="4" s="1"/>
  <c r="K261" i="4" s="1"/>
  <c r="K262" i="4" s="1"/>
  <c r="K263" i="4" s="1"/>
  <c r="K264" i="4"/>
  <c r="K265" i="4" s="1"/>
  <c r="K266" i="4" s="1"/>
  <c r="K267" i="4" s="1"/>
  <c r="K268" i="4"/>
  <c r="K269" i="4"/>
  <c r="K270" i="4" s="1"/>
  <c r="K271" i="4" s="1"/>
  <c r="K272" i="4" s="1"/>
  <c r="K273" i="4" s="1"/>
  <c r="K274" i="4" s="1"/>
  <c r="K275" i="4" s="1"/>
  <c r="K276" i="4" s="1"/>
  <c r="K277" i="4"/>
  <c r="K278" i="4"/>
  <c r="K279" i="4" s="1"/>
  <c r="K280" i="4" s="1"/>
  <c r="K281" i="4"/>
  <c r="K282" i="4"/>
  <c r="K283" i="4" s="1"/>
  <c r="K284" i="4" s="1"/>
  <c r="K285" i="4" s="1"/>
  <c r="K286" i="4" s="1"/>
  <c r="K287" i="4"/>
  <c r="K288" i="4" s="1"/>
  <c r="K289" i="4"/>
  <c r="K290" i="4" s="1"/>
  <c r="K291" i="4" s="1"/>
  <c r="K292" i="4" s="1"/>
  <c r="K293" i="4" s="1"/>
  <c r="K294" i="4"/>
  <c r="K295" i="4" s="1"/>
  <c r="K296" i="4" s="1"/>
  <c r="K297" i="4"/>
  <c r="K298" i="4" s="1"/>
  <c r="K299" i="4" s="1"/>
  <c r="K300" i="4"/>
  <c r="K301" i="4" s="1"/>
  <c r="K302" i="4" s="1"/>
  <c r="K303" i="4" s="1"/>
  <c r="K304" i="4" s="1"/>
  <c r="K305" i="4" s="1"/>
  <c r="K306" i="4" s="1"/>
  <c r="K307" i="4" s="1"/>
  <c r="K308" i="4"/>
  <c r="K309" i="4"/>
  <c r="K310" i="4" s="1"/>
  <c r="K311" i="4" s="1"/>
  <c r="K312" i="4" s="1"/>
  <c r="K313" i="4" s="1"/>
  <c r="K314" i="4"/>
  <c r="K315" i="4" s="1"/>
  <c r="K316" i="4" s="1"/>
  <c r="K317" i="4" s="1"/>
  <c r="K318" i="4"/>
  <c r="K319" i="4"/>
  <c r="K320" i="4"/>
  <c r="K321" i="4" s="1"/>
  <c r="K322" i="4" s="1"/>
  <c r="K323" i="4" s="1"/>
  <c r="K324" i="4" s="1"/>
  <c r="K325" i="4"/>
  <c r="K326" i="4"/>
  <c r="K327" i="4"/>
  <c r="K328" i="4"/>
  <c r="K329" i="4" s="1"/>
  <c r="K330" i="4"/>
  <c r="K331" i="4" s="1"/>
  <c r="K332" i="4" s="1"/>
  <c r="K333" i="4" s="1"/>
  <c r="K334" i="4" s="1"/>
  <c r="K335" i="4"/>
  <c r="K336" i="4"/>
  <c r="K337" i="4" s="1"/>
  <c r="K338" i="4" s="1"/>
  <c r="K339" i="4" s="1"/>
  <c r="K340" i="4"/>
  <c r="K341" i="4"/>
  <c r="K342" i="4" s="1"/>
  <c r="K343" i="4"/>
  <c r="K344" i="4" s="1"/>
  <c r="K345" i="4"/>
  <c r="K346" i="4"/>
  <c r="K347" i="4" s="1"/>
  <c r="K348" i="4"/>
  <c r="K349" i="4" s="1"/>
  <c r="L176" i="4"/>
  <c r="L185" i="4"/>
  <c r="L187" i="4"/>
  <c r="L188" i="4"/>
  <c r="K3" i="4"/>
  <c r="H4" i="4"/>
  <c r="H5" i="4" s="1"/>
  <c r="H6" i="4" s="1"/>
  <c r="H7" i="4" s="1"/>
  <c r="H8" i="4" s="1"/>
  <c r="H9" i="4" s="1"/>
  <c r="H10" i="4"/>
  <c r="H11" i="4" s="1"/>
  <c r="H12" i="4" s="1"/>
  <c r="H13" i="4"/>
  <c r="H14" i="4" s="1"/>
  <c r="H15" i="4" s="1"/>
  <c r="H16" i="4" s="1"/>
  <c r="H17" i="4"/>
  <c r="H18" i="4"/>
  <c r="H19" i="4" s="1"/>
  <c r="H20" i="4" s="1"/>
  <c r="H21" i="4" s="1"/>
  <c r="H22" i="4" s="1"/>
  <c r="H23" i="4" s="1"/>
  <c r="H24" i="4" s="1"/>
  <c r="H25" i="4" s="1"/>
  <c r="H26" i="4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/>
  <c r="H38" i="4" s="1"/>
  <c r="H39" i="4" s="1"/>
  <c r="H40" i="4"/>
  <c r="H41" i="4" s="1"/>
  <c r="H42" i="4" s="1"/>
  <c r="H43" i="4" s="1"/>
  <c r="H44" i="4" s="1"/>
  <c r="H45" i="4"/>
  <c r="H46" i="4" s="1"/>
  <c r="H47" i="4" s="1"/>
  <c r="H48" i="4" s="1"/>
  <c r="H49" i="4" s="1"/>
  <c r="H50" i="4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/>
  <c r="H71" i="4"/>
  <c r="H72" i="4" s="1"/>
  <c r="H73" i="4" s="1"/>
  <c r="H74" i="4"/>
  <c r="H75" i="4" s="1"/>
  <c r="H76" i="4" s="1"/>
  <c r="H77" i="4" s="1"/>
  <c r="H78" i="4" s="1"/>
  <c r="H79" i="4" s="1"/>
  <c r="H80" i="4" s="1"/>
  <c r="H81" i="4" s="1"/>
  <c r="H82" i="4" s="1"/>
  <c r="H83" i="4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J98" i="4" s="1"/>
  <c r="H99" i="4"/>
  <c r="H100" i="4" s="1"/>
  <c r="H110" i="4"/>
  <c r="J110" i="4" s="1"/>
  <c r="H116" i="4"/>
  <c r="H117" i="4" s="1"/>
  <c r="H134" i="4"/>
  <c r="H135" i="4" s="1"/>
  <c r="H136" i="4" s="1"/>
  <c r="H149" i="4"/>
  <c r="H150" i="4" s="1"/>
  <c r="H153" i="4"/>
  <c r="H154" i="4" s="1"/>
  <c r="H156" i="4"/>
  <c r="H157" i="4" s="1"/>
  <c r="H165" i="4"/>
  <c r="H166" i="4" s="1"/>
  <c r="J166" i="4" s="1"/>
  <c r="H167" i="4"/>
  <c r="J167" i="4" s="1"/>
  <c r="H171" i="4"/>
  <c r="H175" i="4"/>
  <c r="H178" i="4"/>
  <c r="H181" i="4"/>
  <c r="J181" i="4" s="1"/>
  <c r="H184" i="4"/>
  <c r="J184" i="4" s="1"/>
  <c r="H187" i="4"/>
  <c r="J187" i="4" s="1"/>
  <c r="H190" i="4"/>
  <c r="J190" i="4" s="1"/>
  <c r="H193" i="4"/>
  <c r="H194" i="4" s="1"/>
  <c r="J194" i="4" s="1"/>
  <c r="H195" i="4"/>
  <c r="H196" i="4" s="1"/>
  <c r="H198" i="4"/>
  <c r="H199" i="4" s="1"/>
  <c r="J199" i="4" s="1"/>
  <c r="H207" i="4"/>
  <c r="H208" i="4"/>
  <c r="H209" i="4" s="1"/>
  <c r="J209" i="4" s="1"/>
  <c r="H218" i="4"/>
  <c r="H232" i="4"/>
  <c r="H233" i="4" s="1"/>
  <c r="J233" i="4" s="1"/>
  <c r="H234" i="4"/>
  <c r="H237" i="4"/>
  <c r="H238" i="4" s="1"/>
  <c r="J238" i="4" s="1"/>
  <c r="H239" i="4"/>
  <c r="H240" i="4" s="1"/>
  <c r="H257" i="4"/>
  <c r="J257" i="4" s="1"/>
  <c r="H258" i="4"/>
  <c r="H264" i="4"/>
  <c r="H265" i="4" s="1"/>
  <c r="H277" i="4"/>
  <c r="H278" i="4" s="1"/>
  <c r="H300" i="4"/>
  <c r="H301" i="4" s="1"/>
  <c r="H308" i="4"/>
  <c r="J308" i="4" s="1"/>
  <c r="H314" i="4"/>
  <c r="H320" i="4"/>
  <c r="H321" i="4" s="1"/>
  <c r="H330" i="4"/>
  <c r="H335" i="4"/>
  <c r="J335" i="4" s="1"/>
  <c r="H336" i="4"/>
  <c r="J336" i="4" s="1"/>
  <c r="H3" i="4"/>
  <c r="E26" i="4"/>
  <c r="E27" i="4"/>
  <c r="E28" i="4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/>
  <c r="E71" i="4"/>
  <c r="E72" i="4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/>
  <c r="E150" i="4" s="1"/>
  <c r="E151" i="4" s="1"/>
  <c r="E152" i="4" s="1"/>
  <c r="E153" i="4" s="1"/>
  <c r="E154" i="4" s="1"/>
  <c r="E155" i="4" s="1"/>
  <c r="E156" i="4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E176" i="4" s="1"/>
  <c r="E177" i="4" s="1"/>
  <c r="E178" i="4" s="1"/>
  <c r="E179" i="4" s="1"/>
  <c r="E180" i="4" s="1"/>
  <c r="E181" i="4" s="1"/>
  <c r="E182" i="4" s="1"/>
  <c r="E183" i="4" s="1"/>
  <c r="E184" i="4" s="1"/>
  <c r="E185" i="4" s="1"/>
  <c r="E186" i="4" s="1"/>
  <c r="E187" i="4" s="1"/>
  <c r="E188" i="4" s="1"/>
  <c r="E189" i="4" s="1"/>
  <c r="E190" i="4" s="1"/>
  <c r="E191" i="4" s="1"/>
  <c r="E192" i="4" s="1"/>
  <c r="E193" i="4"/>
  <c r="E194" i="4" s="1"/>
  <c r="E234" i="4"/>
  <c r="E235" i="4"/>
  <c r="E236" i="4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E288" i="4" s="1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/>
  <c r="E331" i="4" s="1"/>
  <c r="E332" i="4" s="1"/>
  <c r="E333" i="4" s="1"/>
  <c r="E334" i="4" s="1"/>
  <c r="E335" i="4" s="1"/>
  <c r="E336" i="4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J153" i="4"/>
  <c r="J156" i="4"/>
  <c r="J171" i="4"/>
  <c r="J175" i="4"/>
  <c r="J193" i="4"/>
  <c r="J195" i="4"/>
  <c r="J207" i="4"/>
  <c r="J232" i="4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J320" i="4" l="1"/>
  <c r="G193" i="4"/>
  <c r="J134" i="4"/>
  <c r="J237" i="4"/>
  <c r="J198" i="4"/>
  <c r="H266" i="4"/>
  <c r="J265" i="4"/>
  <c r="H322" i="4"/>
  <c r="J322" i="4" s="1"/>
  <c r="J321" i="4"/>
  <c r="J264" i="4"/>
  <c r="G156" i="4"/>
  <c r="H200" i="4"/>
  <c r="H201" i="4" s="1"/>
  <c r="J201" i="4" s="1"/>
  <c r="J149" i="4"/>
  <c r="J208" i="4"/>
  <c r="J99" i="4"/>
  <c r="H191" i="4"/>
  <c r="J191" i="4" s="1"/>
  <c r="H111" i="4"/>
  <c r="H112" i="4" s="1"/>
  <c r="J112" i="4" s="1"/>
  <c r="H101" i="4"/>
  <c r="H102" i="4" s="1"/>
  <c r="J100" i="4"/>
  <c r="H197" i="4"/>
  <c r="J197" i="4" s="1"/>
  <c r="J196" i="4"/>
  <c r="J165" i="4"/>
  <c r="J116" i="4"/>
  <c r="H337" i="4"/>
  <c r="H309" i="4"/>
  <c r="J300" i="4"/>
  <c r="J277" i="4"/>
  <c r="J135" i="4"/>
  <c r="J239" i="4"/>
  <c r="J218" i="4"/>
  <c r="H219" i="4"/>
  <c r="J136" i="4"/>
  <c r="H137" i="4"/>
  <c r="J314" i="4"/>
  <c r="H315" i="4"/>
  <c r="H279" i="4"/>
  <c r="J278" i="4"/>
  <c r="H210" i="4"/>
  <c r="H158" i="4"/>
  <c r="J157" i="4"/>
  <c r="H241" i="4"/>
  <c r="J240" i="4"/>
  <c r="J266" i="4"/>
  <c r="H267" i="4"/>
  <c r="J178" i="4"/>
  <c r="J154" i="4"/>
  <c r="H155" i="4"/>
  <c r="J155" i="4" s="1"/>
  <c r="J234" i="4"/>
  <c r="H235" i="4"/>
  <c r="H118" i="4"/>
  <c r="J117" i="4"/>
  <c r="J330" i="4"/>
  <c r="H331" i="4"/>
  <c r="J301" i="4"/>
  <c r="H302" i="4"/>
  <c r="H151" i="4"/>
  <c r="J150" i="4"/>
  <c r="J258" i="4"/>
  <c r="H259" i="4"/>
  <c r="E195" i="4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G194" i="4"/>
  <c r="G149" i="4"/>
  <c r="G116" i="4"/>
  <c r="G117" i="4"/>
  <c r="G337" i="4"/>
  <c r="G336" i="4"/>
  <c r="G98" i="4"/>
  <c r="G158" i="4"/>
  <c r="G330" i="4"/>
  <c r="G157" i="4"/>
  <c r="G150" i="4"/>
  <c r="G234" i="4"/>
  <c r="G118" i="4"/>
  <c r="B99" i="4"/>
  <c r="D98" i="4"/>
  <c r="J2" i="4"/>
  <c r="G2" i="4"/>
  <c r="J3" i="4"/>
  <c r="G4" i="4"/>
  <c r="D2" i="4"/>
  <c r="H113" i="4" l="1"/>
  <c r="J200" i="4"/>
  <c r="H202" i="4"/>
  <c r="J111" i="4"/>
  <c r="H323" i="4"/>
  <c r="H324" i="4" s="1"/>
  <c r="H192" i="4"/>
  <c r="J192" i="4" s="1"/>
  <c r="H310" i="4"/>
  <c r="J309" i="4"/>
  <c r="J337" i="4"/>
  <c r="H338" i="4"/>
  <c r="J101" i="4"/>
  <c r="J113" i="4"/>
  <c r="H114" i="4"/>
  <c r="H303" i="4"/>
  <c r="J302" i="4"/>
  <c r="J241" i="4"/>
  <c r="H242" i="4"/>
  <c r="H220" i="4"/>
  <c r="J219" i="4"/>
  <c r="H280" i="4"/>
  <c r="J279" i="4"/>
  <c r="H260" i="4"/>
  <c r="J259" i="4"/>
  <c r="H332" i="4"/>
  <c r="J331" i="4"/>
  <c r="H316" i="4"/>
  <c r="J315" i="4"/>
  <c r="J202" i="4"/>
  <c r="H203" i="4"/>
  <c r="H103" i="4"/>
  <c r="J102" i="4"/>
  <c r="J137" i="4"/>
  <c r="H138" i="4"/>
  <c r="H159" i="4"/>
  <c r="J158" i="4"/>
  <c r="H119" i="4"/>
  <c r="J118" i="4"/>
  <c r="H268" i="4"/>
  <c r="J267" i="4"/>
  <c r="H152" i="4"/>
  <c r="J152" i="4" s="1"/>
  <c r="J151" i="4"/>
  <c r="H236" i="4"/>
  <c r="J236" i="4" s="1"/>
  <c r="J235" i="4"/>
  <c r="J210" i="4"/>
  <c r="H211" i="4"/>
  <c r="G195" i="4"/>
  <c r="G119" i="4"/>
  <c r="G196" i="4"/>
  <c r="G338" i="4"/>
  <c r="G331" i="4"/>
  <c r="G235" i="4"/>
  <c r="G159" i="4"/>
  <c r="G151" i="4"/>
  <c r="G99" i="4"/>
  <c r="B100" i="4"/>
  <c r="D99" i="4"/>
  <c r="G3" i="4"/>
  <c r="D9" i="4"/>
  <c r="D7" i="4"/>
  <c r="D10" i="4"/>
  <c r="D8" i="4"/>
  <c r="D6" i="4"/>
  <c r="D5" i="4"/>
  <c r="D25" i="4"/>
  <c r="D4" i="4"/>
  <c r="D17" i="4"/>
  <c r="D3" i="4"/>
  <c r="D96" i="4"/>
  <c r="D80" i="4"/>
  <c r="D56" i="4"/>
  <c r="D95" i="4"/>
  <c r="D87" i="4"/>
  <c r="D79" i="4"/>
  <c r="D71" i="4"/>
  <c r="D63" i="4"/>
  <c r="D55" i="4"/>
  <c r="D47" i="4"/>
  <c r="D39" i="4"/>
  <c r="D31" i="4"/>
  <c r="D23" i="4"/>
  <c r="D15" i="4"/>
  <c r="D94" i="4"/>
  <c r="D86" i="4"/>
  <c r="D78" i="4"/>
  <c r="D70" i="4"/>
  <c r="D62" i="4"/>
  <c r="D54" i="4"/>
  <c r="D46" i="4"/>
  <c r="D38" i="4"/>
  <c r="D30" i="4"/>
  <c r="D22" i="4"/>
  <c r="D14" i="4"/>
  <c r="D93" i="4"/>
  <c r="D85" i="4"/>
  <c r="D77" i="4"/>
  <c r="D69" i="4"/>
  <c r="D61" i="4"/>
  <c r="D53" i="4"/>
  <c r="D45" i="4"/>
  <c r="D37" i="4"/>
  <c r="D29" i="4"/>
  <c r="D21" i="4"/>
  <c r="D13" i="4"/>
  <c r="D97" i="4"/>
  <c r="D89" i="4"/>
  <c r="D81" i="4"/>
  <c r="D73" i="4"/>
  <c r="D65" i="4"/>
  <c r="D57" i="4"/>
  <c r="D49" i="4"/>
  <c r="D41" i="4"/>
  <c r="D33" i="4"/>
  <c r="D88" i="4"/>
  <c r="D72" i="4"/>
  <c r="D64" i="4"/>
  <c r="D48" i="4"/>
  <c r="D40" i="4"/>
  <c r="D32" i="4"/>
  <c r="D24" i="4"/>
  <c r="D16" i="4"/>
  <c r="D92" i="4"/>
  <c r="D84" i="4"/>
  <c r="D76" i="4"/>
  <c r="D68" i="4"/>
  <c r="D60" i="4"/>
  <c r="D52" i="4"/>
  <c r="D44" i="4"/>
  <c r="D36" i="4"/>
  <c r="D28" i="4"/>
  <c r="D20" i="4"/>
  <c r="D12" i="4"/>
  <c r="D91" i="4"/>
  <c r="D83" i="4"/>
  <c r="D75" i="4"/>
  <c r="D67" i="4"/>
  <c r="D59" i="4"/>
  <c r="D51" i="4"/>
  <c r="D43" i="4"/>
  <c r="D35" i="4"/>
  <c r="D27" i="4"/>
  <c r="D19" i="4"/>
  <c r="D11" i="4"/>
  <c r="D90" i="4"/>
  <c r="D82" i="4"/>
  <c r="D74" i="4"/>
  <c r="D66" i="4"/>
  <c r="D58" i="4"/>
  <c r="D50" i="4"/>
  <c r="D42" i="4"/>
  <c r="D34" i="4"/>
  <c r="D26" i="4"/>
  <c r="D18" i="4"/>
  <c r="J4" i="4"/>
  <c r="J323" i="4" l="1"/>
  <c r="H311" i="4"/>
  <c r="J310" i="4"/>
  <c r="J338" i="4"/>
  <c r="H339" i="4"/>
  <c r="J138" i="4"/>
  <c r="H139" i="4"/>
  <c r="J114" i="4"/>
  <c r="H115" i="4"/>
  <c r="J115" i="4" s="1"/>
  <c r="H269" i="4"/>
  <c r="J268" i="4"/>
  <c r="H317" i="4"/>
  <c r="J316" i="4"/>
  <c r="H281" i="4"/>
  <c r="J280" i="4"/>
  <c r="H212" i="4"/>
  <c r="J211" i="4"/>
  <c r="H120" i="4"/>
  <c r="J119" i="4"/>
  <c r="H204" i="4"/>
  <c r="J203" i="4"/>
  <c r="J242" i="4"/>
  <c r="H243" i="4"/>
  <c r="H333" i="4"/>
  <c r="J332" i="4"/>
  <c r="H104" i="4"/>
  <c r="J103" i="4"/>
  <c r="H221" i="4"/>
  <c r="J220" i="4"/>
  <c r="J159" i="4"/>
  <c r="H160" i="4"/>
  <c r="H325" i="4"/>
  <c r="J324" i="4"/>
  <c r="H261" i="4"/>
  <c r="J260" i="4"/>
  <c r="H304" i="4"/>
  <c r="J303" i="4"/>
  <c r="G236" i="4"/>
  <c r="G332" i="4"/>
  <c r="G339" i="4"/>
  <c r="G100" i="4"/>
  <c r="G160" i="4"/>
  <c r="G197" i="4"/>
  <c r="G152" i="4"/>
  <c r="G120" i="4"/>
  <c r="B101" i="4"/>
  <c r="D100" i="4"/>
  <c r="G5" i="4"/>
  <c r="H312" i="4" l="1"/>
  <c r="J311" i="4"/>
  <c r="J339" i="4"/>
  <c r="H340" i="4"/>
  <c r="H205" i="4"/>
  <c r="J204" i="4"/>
  <c r="J281" i="4"/>
  <c r="H282" i="4"/>
  <c r="J221" i="4"/>
  <c r="H222" i="4"/>
  <c r="J317" i="4"/>
  <c r="H318" i="4"/>
  <c r="H140" i="4"/>
  <c r="J139" i="4"/>
  <c r="J325" i="4"/>
  <c r="H326" i="4"/>
  <c r="J120" i="4"/>
  <c r="H121" i="4"/>
  <c r="H244" i="4"/>
  <c r="J243" i="4"/>
  <c r="J261" i="4"/>
  <c r="H262" i="4"/>
  <c r="J104" i="4"/>
  <c r="H105" i="4"/>
  <c r="J333" i="4"/>
  <c r="H334" i="4"/>
  <c r="J334" i="4" s="1"/>
  <c r="J269" i="4"/>
  <c r="H270" i="4"/>
  <c r="J160" i="4"/>
  <c r="H161" i="4"/>
  <c r="H305" i="4"/>
  <c r="J304" i="4"/>
  <c r="H213" i="4"/>
  <c r="J212" i="4"/>
  <c r="G161" i="4"/>
  <c r="G237" i="4"/>
  <c r="G121" i="4"/>
  <c r="G101" i="4"/>
  <c r="G340" i="4"/>
  <c r="G153" i="4"/>
  <c r="G198" i="4"/>
  <c r="G333" i="4"/>
  <c r="B102" i="4"/>
  <c r="D101" i="4"/>
  <c r="J5" i="4"/>
  <c r="G6" i="4"/>
  <c r="J340" i="4" l="1"/>
  <c r="H341" i="4"/>
  <c r="H313" i="4"/>
  <c r="J313" i="4" s="1"/>
  <c r="J312" i="4"/>
  <c r="J105" i="4"/>
  <c r="H106" i="4"/>
  <c r="H327" i="4"/>
  <c r="J326" i="4"/>
  <c r="J161" i="4"/>
  <c r="H162" i="4"/>
  <c r="H245" i="4"/>
  <c r="J244" i="4"/>
  <c r="J205" i="4"/>
  <c r="H206" i="4"/>
  <c r="J206" i="4" s="1"/>
  <c r="J121" i="4"/>
  <c r="H122" i="4"/>
  <c r="H319" i="4"/>
  <c r="J319" i="4" s="1"/>
  <c r="J318" i="4"/>
  <c r="J305" i="4"/>
  <c r="H306" i="4"/>
  <c r="H263" i="4"/>
  <c r="J263" i="4" s="1"/>
  <c r="J262" i="4"/>
  <c r="J282" i="4"/>
  <c r="H283" i="4"/>
  <c r="H271" i="4"/>
  <c r="J270" i="4"/>
  <c r="H141" i="4"/>
  <c r="J140" i="4"/>
  <c r="J213" i="4"/>
  <c r="H214" i="4"/>
  <c r="H223" i="4"/>
  <c r="J222" i="4"/>
  <c r="G162" i="4"/>
  <c r="G341" i="4"/>
  <c r="G102" i="4"/>
  <c r="G238" i="4"/>
  <c r="G335" i="4"/>
  <c r="G334" i="4"/>
  <c r="G199" i="4"/>
  <c r="G122" i="4"/>
  <c r="G154" i="4"/>
  <c r="G155" i="4"/>
  <c r="B103" i="4"/>
  <c r="D102" i="4"/>
  <c r="J6" i="4"/>
  <c r="G7" i="4"/>
  <c r="J341" i="4" l="1"/>
  <c r="H342" i="4"/>
  <c r="J106" i="4"/>
  <c r="H107" i="4"/>
  <c r="H142" i="4"/>
  <c r="J141" i="4"/>
  <c r="J245" i="4"/>
  <c r="H246" i="4"/>
  <c r="H272" i="4"/>
  <c r="J271" i="4"/>
  <c r="H163" i="4"/>
  <c r="J162" i="4"/>
  <c r="H224" i="4"/>
  <c r="J223" i="4"/>
  <c r="J306" i="4"/>
  <c r="H307" i="4"/>
  <c r="J307" i="4" s="1"/>
  <c r="H284" i="4"/>
  <c r="J283" i="4"/>
  <c r="J122" i="4"/>
  <c r="H123" i="4"/>
  <c r="H215" i="4"/>
  <c r="J214" i="4"/>
  <c r="H328" i="4"/>
  <c r="J327" i="4"/>
  <c r="G163" i="4"/>
  <c r="G103" i="4"/>
  <c r="G239" i="4"/>
  <c r="G123" i="4"/>
  <c r="G200" i="4"/>
  <c r="G342" i="4"/>
  <c r="B104" i="4"/>
  <c r="D103" i="4"/>
  <c r="J7" i="4"/>
  <c r="G8" i="4"/>
  <c r="H343" i="4" l="1"/>
  <c r="J342" i="4"/>
  <c r="H329" i="4"/>
  <c r="J329" i="4" s="1"/>
  <c r="J328" i="4"/>
  <c r="H273" i="4"/>
  <c r="J272" i="4"/>
  <c r="H108" i="4"/>
  <c r="J107" i="4"/>
  <c r="H247" i="4"/>
  <c r="J246" i="4"/>
  <c r="H216" i="4"/>
  <c r="J215" i="4"/>
  <c r="H225" i="4"/>
  <c r="J224" i="4"/>
  <c r="H285" i="4"/>
  <c r="J284" i="4"/>
  <c r="H124" i="4"/>
  <c r="J123" i="4"/>
  <c r="H164" i="4"/>
  <c r="J164" i="4" s="1"/>
  <c r="J163" i="4"/>
  <c r="H143" i="4"/>
  <c r="J142" i="4"/>
  <c r="G201" i="4"/>
  <c r="G164" i="4"/>
  <c r="G104" i="4"/>
  <c r="G124" i="4"/>
  <c r="G240" i="4"/>
  <c r="G343" i="4"/>
  <c r="B105" i="4"/>
  <c r="D104" i="4"/>
  <c r="J8" i="4"/>
  <c r="G9" i="4"/>
  <c r="J343" i="4" l="1"/>
  <c r="H344" i="4"/>
  <c r="H125" i="4"/>
  <c r="J124" i="4"/>
  <c r="J285" i="4"/>
  <c r="H286" i="4"/>
  <c r="H109" i="4"/>
  <c r="J109" i="4" s="1"/>
  <c r="J108" i="4"/>
  <c r="H248" i="4"/>
  <c r="J247" i="4"/>
  <c r="H144" i="4"/>
  <c r="J143" i="4"/>
  <c r="J225" i="4"/>
  <c r="H226" i="4"/>
  <c r="J273" i="4"/>
  <c r="H274" i="4"/>
  <c r="H217" i="4"/>
  <c r="J217" i="4" s="1"/>
  <c r="J216" i="4"/>
  <c r="G241" i="4"/>
  <c r="G202" i="4"/>
  <c r="G125" i="4"/>
  <c r="G344" i="4"/>
  <c r="G105" i="4"/>
  <c r="G165" i="4"/>
  <c r="B106" i="4"/>
  <c r="D105" i="4"/>
  <c r="J9" i="4"/>
  <c r="G10" i="4"/>
  <c r="J344" i="4" l="1"/>
  <c r="H345" i="4"/>
  <c r="J274" i="4"/>
  <c r="H275" i="4"/>
  <c r="J226" i="4"/>
  <c r="H227" i="4"/>
  <c r="H287" i="4"/>
  <c r="J286" i="4"/>
  <c r="J144" i="4"/>
  <c r="H145" i="4"/>
  <c r="H249" i="4"/>
  <c r="J248" i="4"/>
  <c r="H126" i="4"/>
  <c r="J125" i="4"/>
  <c r="G345" i="4"/>
  <c r="G126" i="4"/>
  <c r="G106" i="4"/>
  <c r="G242" i="4"/>
  <c r="G166" i="4"/>
  <c r="G203" i="4"/>
  <c r="B107" i="4"/>
  <c r="D106" i="4"/>
  <c r="J10" i="4"/>
  <c r="G11" i="4"/>
  <c r="J345" i="4" l="1"/>
  <c r="H346" i="4"/>
  <c r="J145" i="4"/>
  <c r="H146" i="4"/>
  <c r="H276" i="4"/>
  <c r="J276" i="4" s="1"/>
  <c r="J275" i="4"/>
  <c r="H288" i="4"/>
  <c r="J287" i="4"/>
  <c r="H127" i="4"/>
  <c r="J126" i="4"/>
  <c r="H228" i="4"/>
  <c r="J227" i="4"/>
  <c r="J249" i="4"/>
  <c r="H250" i="4"/>
  <c r="G346" i="4"/>
  <c r="G167" i="4"/>
  <c r="G127" i="4"/>
  <c r="G243" i="4"/>
  <c r="G107" i="4"/>
  <c r="G204" i="4"/>
  <c r="B108" i="4"/>
  <c r="D107" i="4"/>
  <c r="J11" i="4"/>
  <c r="G12" i="4"/>
  <c r="H347" i="4" l="1"/>
  <c r="J346" i="4"/>
  <c r="H229" i="4"/>
  <c r="J228" i="4"/>
  <c r="J250" i="4"/>
  <c r="H251" i="4"/>
  <c r="H289" i="4"/>
  <c r="J288" i="4"/>
  <c r="J146" i="4"/>
  <c r="H147" i="4"/>
  <c r="H128" i="4"/>
  <c r="J127" i="4"/>
  <c r="G108" i="4"/>
  <c r="G128" i="4"/>
  <c r="G347" i="4"/>
  <c r="G244" i="4"/>
  <c r="G205" i="4"/>
  <c r="G168" i="4"/>
  <c r="B109" i="4"/>
  <c r="D108" i="4"/>
  <c r="J12" i="4"/>
  <c r="G13" i="4"/>
  <c r="H348" i="4" l="1"/>
  <c r="J347" i="4"/>
  <c r="J128" i="4"/>
  <c r="H129" i="4"/>
  <c r="H252" i="4"/>
  <c r="J251" i="4"/>
  <c r="J289" i="4"/>
  <c r="H290" i="4"/>
  <c r="H148" i="4"/>
  <c r="J148" i="4" s="1"/>
  <c r="J147" i="4"/>
  <c r="J229" i="4"/>
  <c r="H230" i="4"/>
  <c r="G109" i="4"/>
  <c r="G349" i="4"/>
  <c r="G348" i="4"/>
  <c r="G245" i="4"/>
  <c r="G206" i="4"/>
  <c r="G169" i="4"/>
  <c r="G129" i="4"/>
  <c r="B110" i="4"/>
  <c r="D109" i="4"/>
  <c r="J13" i="4"/>
  <c r="G14" i="4"/>
  <c r="H349" i="4" l="1"/>
  <c r="J349" i="4" s="1"/>
  <c r="J348" i="4"/>
  <c r="J290" i="4"/>
  <c r="H291" i="4"/>
  <c r="H253" i="4"/>
  <c r="J252" i="4"/>
  <c r="H231" i="4"/>
  <c r="J231" i="4" s="1"/>
  <c r="J230" i="4"/>
  <c r="J129" i="4"/>
  <c r="H130" i="4"/>
  <c r="G170" i="4"/>
  <c r="G207" i="4"/>
  <c r="G246" i="4"/>
  <c r="G130" i="4"/>
  <c r="G110" i="4"/>
  <c r="B111" i="4"/>
  <c r="D110" i="4"/>
  <c r="J14" i="4"/>
  <c r="G15" i="4"/>
  <c r="J130" i="4" l="1"/>
  <c r="H131" i="4"/>
  <c r="J253" i="4"/>
  <c r="H254" i="4"/>
  <c r="H292" i="4"/>
  <c r="J291" i="4"/>
  <c r="G208" i="4"/>
  <c r="G131" i="4"/>
  <c r="G247" i="4"/>
  <c r="G171" i="4"/>
  <c r="G111" i="4"/>
  <c r="B112" i="4"/>
  <c r="D111" i="4"/>
  <c r="J15" i="4"/>
  <c r="G16" i="4"/>
  <c r="H293" i="4" l="1"/>
  <c r="J292" i="4"/>
  <c r="H255" i="4"/>
  <c r="J254" i="4"/>
  <c r="H132" i="4"/>
  <c r="J131" i="4"/>
  <c r="G112" i="4"/>
  <c r="G248" i="4"/>
  <c r="G172" i="4"/>
  <c r="G132" i="4"/>
  <c r="G209" i="4"/>
  <c r="B113" i="4"/>
  <c r="D112" i="4"/>
  <c r="J16" i="4"/>
  <c r="G17" i="4"/>
  <c r="H256" i="4" l="1"/>
  <c r="J256" i="4" s="1"/>
  <c r="J255" i="4"/>
  <c r="H133" i="4"/>
  <c r="J133" i="4" s="1"/>
  <c r="J132" i="4"/>
  <c r="J293" i="4"/>
  <c r="H294" i="4"/>
  <c r="G113" i="4"/>
  <c r="G133" i="4"/>
  <c r="G249" i="4"/>
  <c r="G173" i="4"/>
  <c r="G210" i="4"/>
  <c r="B114" i="4"/>
  <c r="D113" i="4"/>
  <c r="J17" i="4"/>
  <c r="G18" i="4"/>
  <c r="H295" i="4" l="1"/>
  <c r="J294" i="4"/>
  <c r="G134" i="4"/>
  <c r="G174" i="4"/>
  <c r="G114" i="4"/>
  <c r="G115" i="4"/>
  <c r="G250" i="4"/>
  <c r="G211" i="4"/>
  <c r="B115" i="4"/>
  <c r="D114" i="4"/>
  <c r="J18" i="4"/>
  <c r="G19" i="4"/>
  <c r="H296" i="4" l="1"/>
  <c r="J295" i="4"/>
  <c r="G175" i="4"/>
  <c r="G135" i="4"/>
  <c r="G251" i="4"/>
  <c r="G212" i="4"/>
  <c r="B116" i="4"/>
  <c r="D115" i="4"/>
  <c r="J19" i="4"/>
  <c r="G20" i="4"/>
  <c r="H297" i="4" l="1"/>
  <c r="J296" i="4"/>
  <c r="G213" i="4"/>
  <c r="G136" i="4"/>
  <c r="G252" i="4"/>
  <c r="G176" i="4"/>
  <c r="B117" i="4"/>
  <c r="D116" i="4"/>
  <c r="J20" i="4"/>
  <c r="G21" i="4"/>
  <c r="J297" i="4" l="1"/>
  <c r="H298" i="4"/>
  <c r="G253" i="4"/>
  <c r="G177" i="4"/>
  <c r="G137" i="4"/>
  <c r="G214" i="4"/>
  <c r="B118" i="4"/>
  <c r="D117" i="4"/>
  <c r="J21" i="4"/>
  <c r="G22" i="4"/>
  <c r="J298" i="4" l="1"/>
  <c r="H299" i="4"/>
  <c r="J299" i="4" s="1"/>
  <c r="G254" i="4"/>
  <c r="G215" i="4"/>
  <c r="G138" i="4"/>
  <c r="G178" i="4"/>
  <c r="B119" i="4"/>
  <c r="D118" i="4"/>
  <c r="J22" i="4"/>
  <c r="G23" i="4"/>
  <c r="G255" i="4" l="1"/>
  <c r="G179" i="4"/>
  <c r="G139" i="4"/>
  <c r="G216" i="4"/>
  <c r="B120" i="4"/>
  <c r="D119" i="4"/>
  <c r="J23" i="4"/>
  <c r="G24" i="4"/>
  <c r="G140" i="4" l="1"/>
  <c r="G217" i="4"/>
  <c r="G180" i="4"/>
  <c r="G256" i="4"/>
  <c r="B121" i="4"/>
  <c r="D120" i="4"/>
  <c r="J24" i="4"/>
  <c r="G25" i="4"/>
  <c r="G181" i="4" l="1"/>
  <c r="G257" i="4"/>
  <c r="G218" i="4"/>
  <c r="G141" i="4"/>
  <c r="B122" i="4"/>
  <c r="D121" i="4"/>
  <c r="J25" i="4"/>
  <c r="G26" i="4"/>
  <c r="G258" i="4" l="1"/>
  <c r="G182" i="4"/>
  <c r="G219" i="4"/>
  <c r="G142" i="4"/>
  <c r="B123" i="4"/>
  <c r="D122" i="4"/>
  <c r="J26" i="4"/>
  <c r="G27" i="4"/>
  <c r="G143" i="4" l="1"/>
  <c r="G259" i="4"/>
  <c r="G220" i="4"/>
  <c r="G183" i="4"/>
  <c r="B124" i="4"/>
  <c r="D123" i="4"/>
  <c r="J27" i="4"/>
  <c r="G28" i="4"/>
  <c r="G221" i="4" l="1"/>
  <c r="G184" i="4"/>
  <c r="G260" i="4"/>
  <c r="G144" i="4"/>
  <c r="B125" i="4"/>
  <c r="D124" i="4"/>
  <c r="J28" i="4"/>
  <c r="G29" i="4"/>
  <c r="G145" i="4" l="1"/>
  <c r="G185" i="4"/>
  <c r="G261" i="4"/>
  <c r="G222" i="4"/>
  <c r="B126" i="4"/>
  <c r="D125" i="4"/>
  <c r="J29" i="4"/>
  <c r="G30" i="4"/>
  <c r="G262" i="4" l="1"/>
  <c r="G223" i="4"/>
  <c r="G186" i="4"/>
  <c r="G146" i="4"/>
  <c r="B127" i="4"/>
  <c r="D126" i="4"/>
  <c r="J30" i="4"/>
  <c r="G31" i="4"/>
  <c r="G148" i="4" l="1"/>
  <c r="G147" i="4"/>
  <c r="G224" i="4"/>
  <c r="G187" i="4"/>
  <c r="G263" i="4"/>
  <c r="B128" i="4"/>
  <c r="D127" i="4"/>
  <c r="J31" i="4"/>
  <c r="G32" i="4"/>
  <c r="G188" i="4" l="1"/>
  <c r="G264" i="4"/>
  <c r="G225" i="4"/>
  <c r="B129" i="4"/>
  <c r="D128" i="4"/>
  <c r="J32" i="4"/>
  <c r="G33" i="4"/>
  <c r="G226" i="4" l="1"/>
  <c r="G265" i="4"/>
  <c r="G189" i="4"/>
  <c r="B130" i="4"/>
  <c r="D129" i="4"/>
  <c r="J33" i="4"/>
  <c r="G34" i="4"/>
  <c r="G190" i="4" l="1"/>
  <c r="G266" i="4"/>
  <c r="G227" i="4"/>
  <c r="B131" i="4"/>
  <c r="D130" i="4"/>
  <c r="J34" i="4"/>
  <c r="G35" i="4"/>
  <c r="G267" i="4" l="1"/>
  <c r="G228" i="4"/>
  <c r="G192" i="4"/>
  <c r="G191" i="4"/>
  <c r="B132" i="4"/>
  <c r="D131" i="4"/>
  <c r="J35" i="4"/>
  <c r="G36" i="4"/>
  <c r="G229" i="4" l="1"/>
  <c r="G268" i="4"/>
  <c r="B133" i="4"/>
  <c r="D132" i="4"/>
  <c r="J36" i="4"/>
  <c r="G37" i="4"/>
  <c r="G230" i="4" l="1"/>
  <c r="G269" i="4"/>
  <c r="B134" i="4"/>
  <c r="D133" i="4"/>
  <c r="J37" i="4"/>
  <c r="G38" i="4"/>
  <c r="G270" i="4" l="1"/>
  <c r="G231" i="4"/>
  <c r="B135" i="4"/>
  <c r="D134" i="4"/>
  <c r="J38" i="4"/>
  <c r="G39" i="4"/>
  <c r="G232" i="4" l="1"/>
  <c r="G233" i="4"/>
  <c r="G271" i="4"/>
  <c r="B136" i="4"/>
  <c r="D135" i="4"/>
  <c r="J39" i="4"/>
  <c r="G40" i="4"/>
  <c r="G272" i="4" l="1"/>
  <c r="B137" i="4"/>
  <c r="D136" i="4"/>
  <c r="J40" i="4"/>
  <c r="G41" i="4"/>
  <c r="G273" i="4" l="1"/>
  <c r="B138" i="4"/>
  <c r="D137" i="4"/>
  <c r="J41" i="4"/>
  <c r="G42" i="4"/>
  <c r="G274" i="4" l="1"/>
  <c r="B139" i="4"/>
  <c r="D138" i="4"/>
  <c r="J42" i="4"/>
  <c r="G43" i="4"/>
  <c r="G275" i="4" l="1"/>
  <c r="B140" i="4"/>
  <c r="D139" i="4"/>
  <c r="J43" i="4"/>
  <c r="G44" i="4"/>
  <c r="G276" i="4" l="1"/>
  <c r="B141" i="4"/>
  <c r="D140" i="4"/>
  <c r="J44" i="4"/>
  <c r="G45" i="4"/>
  <c r="G277" i="4" l="1"/>
  <c r="B142" i="4"/>
  <c r="D141" i="4"/>
  <c r="J45" i="4"/>
  <c r="G46" i="4"/>
  <c r="G278" i="4" l="1"/>
  <c r="B143" i="4"/>
  <c r="D142" i="4"/>
  <c r="J46" i="4"/>
  <c r="G47" i="4"/>
  <c r="G279" i="4" l="1"/>
  <c r="B144" i="4"/>
  <c r="D143" i="4"/>
  <c r="J47" i="4"/>
  <c r="G48" i="4"/>
  <c r="G280" i="4" l="1"/>
  <c r="B145" i="4"/>
  <c r="D144" i="4"/>
  <c r="J48" i="4"/>
  <c r="G49" i="4"/>
  <c r="G281" i="4" l="1"/>
  <c r="B146" i="4"/>
  <c r="D145" i="4"/>
  <c r="J49" i="4"/>
  <c r="G50" i="4"/>
  <c r="G282" i="4" l="1"/>
  <c r="B147" i="4"/>
  <c r="D146" i="4"/>
  <c r="J50" i="4"/>
  <c r="G51" i="4"/>
  <c r="G283" i="4" l="1"/>
  <c r="B148" i="4"/>
  <c r="D147" i="4"/>
  <c r="J51" i="4"/>
  <c r="G52" i="4"/>
  <c r="G284" i="4" l="1"/>
  <c r="B149" i="4"/>
  <c r="D148" i="4"/>
  <c r="J52" i="4"/>
  <c r="G53" i="4"/>
  <c r="G285" i="4" l="1"/>
  <c r="B150" i="4"/>
  <c r="D149" i="4"/>
  <c r="J53" i="4"/>
  <c r="G54" i="4"/>
  <c r="G286" i="4" l="1"/>
  <c r="B151" i="4"/>
  <c r="D150" i="4"/>
  <c r="J54" i="4"/>
  <c r="G55" i="4"/>
  <c r="G287" i="4" l="1"/>
  <c r="B152" i="4"/>
  <c r="D151" i="4"/>
  <c r="J55" i="4"/>
  <c r="G56" i="4"/>
  <c r="G288" i="4" l="1"/>
  <c r="B153" i="4"/>
  <c r="D152" i="4"/>
  <c r="J56" i="4"/>
  <c r="G57" i="4"/>
  <c r="G289" i="4" l="1"/>
  <c r="B154" i="4"/>
  <c r="D153" i="4"/>
  <c r="J57" i="4"/>
  <c r="G58" i="4"/>
  <c r="G290" i="4" l="1"/>
  <c r="B155" i="4"/>
  <c r="D154" i="4"/>
  <c r="J58" i="4"/>
  <c r="G59" i="4"/>
  <c r="G291" i="4" l="1"/>
  <c r="B156" i="4"/>
  <c r="D155" i="4"/>
  <c r="J59" i="4"/>
  <c r="G60" i="4"/>
  <c r="G292" i="4" l="1"/>
  <c r="B157" i="4"/>
  <c r="D156" i="4"/>
  <c r="J60" i="4"/>
  <c r="G61" i="4"/>
  <c r="G293" i="4" l="1"/>
  <c r="B158" i="4"/>
  <c r="D157" i="4"/>
  <c r="J61" i="4"/>
  <c r="G62" i="4"/>
  <c r="G294" i="4" l="1"/>
  <c r="B159" i="4"/>
  <c r="D158" i="4"/>
  <c r="J62" i="4"/>
  <c r="G63" i="4"/>
  <c r="G295" i="4" l="1"/>
  <c r="B160" i="4"/>
  <c r="D159" i="4"/>
  <c r="J63" i="4"/>
  <c r="G64" i="4"/>
  <c r="G296" i="4" l="1"/>
  <c r="B161" i="4"/>
  <c r="D160" i="4"/>
  <c r="J64" i="4"/>
  <c r="G65" i="4"/>
  <c r="G297" i="4" l="1"/>
  <c r="B162" i="4"/>
  <c r="D161" i="4"/>
  <c r="J65" i="4"/>
  <c r="G66" i="4"/>
  <c r="G298" i="4" l="1"/>
  <c r="B163" i="4"/>
  <c r="D162" i="4"/>
  <c r="J66" i="4"/>
  <c r="G67" i="4"/>
  <c r="G299" i="4" l="1"/>
  <c r="B164" i="4"/>
  <c r="D163" i="4"/>
  <c r="J67" i="4"/>
  <c r="G68" i="4"/>
  <c r="G300" i="4" l="1"/>
  <c r="B165" i="4"/>
  <c r="D164" i="4"/>
  <c r="J68" i="4"/>
  <c r="G69" i="4"/>
  <c r="G301" i="4" l="1"/>
  <c r="B166" i="4"/>
  <c r="D165" i="4"/>
  <c r="J69" i="4"/>
  <c r="G70" i="4"/>
  <c r="G302" i="4" l="1"/>
  <c r="B167" i="4"/>
  <c r="D166" i="4"/>
  <c r="J70" i="4"/>
  <c r="G71" i="4"/>
  <c r="G303" i="4" l="1"/>
  <c r="B168" i="4"/>
  <c r="D167" i="4"/>
  <c r="J71" i="4"/>
  <c r="G72" i="4"/>
  <c r="G304" i="4" l="1"/>
  <c r="B169" i="4"/>
  <c r="D168" i="4"/>
  <c r="J72" i="4"/>
  <c r="G73" i="4"/>
  <c r="G305" i="4" l="1"/>
  <c r="B170" i="4"/>
  <c r="D169" i="4"/>
  <c r="J73" i="4"/>
  <c r="G74" i="4"/>
  <c r="G306" i="4" l="1"/>
  <c r="B171" i="4"/>
  <c r="D170" i="4"/>
  <c r="J74" i="4"/>
  <c r="G75" i="4"/>
  <c r="G307" i="4" l="1"/>
  <c r="B172" i="4"/>
  <c r="D171" i="4"/>
  <c r="J75" i="4"/>
  <c r="G76" i="4"/>
  <c r="G308" i="4" l="1"/>
  <c r="B173" i="4"/>
  <c r="D172" i="4"/>
  <c r="J76" i="4"/>
  <c r="G77" i="4"/>
  <c r="G309" i="4" l="1"/>
  <c r="B174" i="4"/>
  <c r="D173" i="4"/>
  <c r="J77" i="4"/>
  <c r="G78" i="4"/>
  <c r="G310" i="4" l="1"/>
  <c r="B175" i="4"/>
  <c r="D174" i="4"/>
  <c r="J78" i="4"/>
  <c r="G79" i="4"/>
  <c r="G311" i="4" l="1"/>
  <c r="B176" i="4"/>
  <c r="D175" i="4"/>
  <c r="J79" i="4"/>
  <c r="G80" i="4"/>
  <c r="G312" i="4" l="1"/>
  <c r="B177" i="4"/>
  <c r="D176" i="4"/>
  <c r="J80" i="4"/>
  <c r="G81" i="4"/>
  <c r="G313" i="4" l="1"/>
  <c r="B178" i="4"/>
  <c r="D177" i="4"/>
  <c r="J81" i="4"/>
  <c r="G82" i="4"/>
  <c r="G314" i="4" l="1"/>
  <c r="B179" i="4"/>
  <c r="D178" i="4"/>
  <c r="J82" i="4"/>
  <c r="G83" i="4"/>
  <c r="G315" i="4" l="1"/>
  <c r="B180" i="4"/>
  <c r="D179" i="4"/>
  <c r="J83" i="4"/>
  <c r="G84" i="4"/>
  <c r="G316" i="4" l="1"/>
  <c r="B181" i="4"/>
  <c r="D180" i="4"/>
  <c r="J84" i="4"/>
  <c r="G85" i="4"/>
  <c r="G317" i="4" l="1"/>
  <c r="B182" i="4"/>
  <c r="D181" i="4"/>
  <c r="J85" i="4"/>
  <c r="G86" i="4"/>
  <c r="G318" i="4" l="1"/>
  <c r="B183" i="4"/>
  <c r="D182" i="4"/>
  <c r="J86" i="4"/>
  <c r="G87" i="4"/>
  <c r="G319" i="4" l="1"/>
  <c r="B184" i="4"/>
  <c r="D183" i="4"/>
  <c r="J87" i="4"/>
  <c r="G88" i="4"/>
  <c r="G320" i="4" l="1"/>
  <c r="B185" i="4"/>
  <c r="D184" i="4"/>
  <c r="J88" i="4"/>
  <c r="G89" i="4"/>
  <c r="G321" i="4" l="1"/>
  <c r="B186" i="4"/>
  <c r="D185" i="4"/>
  <c r="J89" i="4"/>
  <c r="G90" i="4"/>
  <c r="G322" i="4" l="1"/>
  <c r="B187" i="4"/>
  <c r="D186" i="4"/>
  <c r="J90" i="4"/>
  <c r="G91" i="4"/>
  <c r="G323" i="4" l="1"/>
  <c r="B188" i="4"/>
  <c r="D187" i="4"/>
  <c r="J91" i="4"/>
  <c r="G92" i="4"/>
  <c r="G324" i="4" l="1"/>
  <c r="B189" i="4"/>
  <c r="D188" i="4"/>
  <c r="J92" i="4"/>
  <c r="G93" i="4"/>
  <c r="G325" i="4" l="1"/>
  <c r="B190" i="4"/>
  <c r="D189" i="4"/>
  <c r="J93" i="4"/>
  <c r="G94" i="4"/>
  <c r="G326" i="4" l="1"/>
  <c r="B191" i="4"/>
  <c r="D190" i="4"/>
  <c r="J94" i="4"/>
  <c r="G95" i="4"/>
  <c r="G327" i="4" l="1"/>
  <c r="B192" i="4"/>
  <c r="D191" i="4"/>
  <c r="J95" i="4"/>
  <c r="G96" i="4"/>
  <c r="G328" i="4" l="1"/>
  <c r="G329" i="4"/>
  <c r="B193" i="4"/>
  <c r="D192" i="4"/>
  <c r="J96" i="4"/>
  <c r="G97" i="4"/>
  <c r="B194" i="4" l="1"/>
  <c r="D193" i="4"/>
  <c r="J97" i="4"/>
  <c r="B195" i="4" l="1"/>
  <c r="D194" i="4"/>
  <c r="B196" i="4" l="1"/>
  <c r="D195" i="4"/>
  <c r="B197" i="4" l="1"/>
  <c r="D196" i="4"/>
  <c r="B198" i="4" l="1"/>
  <c r="D197" i="4"/>
  <c r="B199" i="4" l="1"/>
  <c r="D198" i="4"/>
  <c r="B200" i="4" l="1"/>
  <c r="D199" i="4"/>
  <c r="B201" i="4" l="1"/>
  <c r="D200" i="4"/>
  <c r="B202" i="4" l="1"/>
  <c r="D201" i="4"/>
  <c r="B203" i="4" l="1"/>
  <c r="D202" i="4"/>
  <c r="B204" i="4" l="1"/>
  <c r="D203" i="4"/>
  <c r="B205" i="4" l="1"/>
  <c r="D204" i="4"/>
  <c r="B206" i="4" l="1"/>
  <c r="D205" i="4"/>
  <c r="B207" i="4" l="1"/>
  <c r="D206" i="4"/>
  <c r="B208" i="4" l="1"/>
  <c r="D207" i="4"/>
  <c r="B209" i="4" l="1"/>
  <c r="D208" i="4"/>
  <c r="B210" i="4" l="1"/>
  <c r="D209" i="4"/>
  <c r="B211" i="4" l="1"/>
  <c r="D210" i="4"/>
  <c r="B212" i="4" l="1"/>
  <c r="D211" i="4"/>
  <c r="B213" i="4" l="1"/>
  <c r="D212" i="4"/>
  <c r="B214" i="4" l="1"/>
  <c r="D213" i="4"/>
  <c r="B215" i="4" l="1"/>
  <c r="D214" i="4"/>
  <c r="B216" i="4" l="1"/>
  <c r="D215" i="4"/>
  <c r="B217" i="4" l="1"/>
  <c r="D216" i="4"/>
  <c r="B218" i="4" l="1"/>
  <c r="D217" i="4"/>
  <c r="B219" i="4" l="1"/>
  <c r="D218" i="4"/>
  <c r="B220" i="4" l="1"/>
  <c r="D219" i="4"/>
  <c r="B221" i="4" l="1"/>
  <c r="D220" i="4"/>
  <c r="B222" i="4" l="1"/>
  <c r="D221" i="4"/>
  <c r="B223" i="4" l="1"/>
  <c r="D222" i="4"/>
  <c r="B224" i="4" l="1"/>
  <c r="D223" i="4"/>
  <c r="B225" i="4" l="1"/>
  <c r="D224" i="4"/>
  <c r="B226" i="4" l="1"/>
  <c r="D225" i="4"/>
  <c r="B227" i="4" l="1"/>
  <c r="D226" i="4"/>
  <c r="B228" i="4" l="1"/>
  <c r="D227" i="4"/>
  <c r="B229" i="4" l="1"/>
  <c r="D228" i="4"/>
  <c r="B230" i="4" l="1"/>
  <c r="D229" i="4"/>
  <c r="B231" i="4" l="1"/>
  <c r="D230" i="4"/>
  <c r="B232" i="4" l="1"/>
  <c r="D231" i="4"/>
  <c r="B233" i="4" l="1"/>
  <c r="D232" i="4"/>
  <c r="B234" i="4" l="1"/>
  <c r="D233" i="4"/>
  <c r="B235" i="4" l="1"/>
  <c r="D234" i="4"/>
  <c r="B236" i="4" l="1"/>
  <c r="D235" i="4"/>
  <c r="B237" i="4" l="1"/>
  <c r="D236" i="4"/>
  <c r="B238" i="4" l="1"/>
  <c r="D237" i="4"/>
  <c r="B239" i="4" l="1"/>
  <c r="D238" i="4"/>
  <c r="B240" i="4" l="1"/>
  <c r="D239" i="4"/>
  <c r="B241" i="4" l="1"/>
  <c r="D240" i="4"/>
  <c r="B242" i="4" l="1"/>
  <c r="D241" i="4"/>
  <c r="B243" i="4" l="1"/>
  <c r="D242" i="4"/>
  <c r="B244" i="4" l="1"/>
  <c r="D243" i="4"/>
  <c r="B245" i="4" l="1"/>
  <c r="D244" i="4"/>
  <c r="B246" i="4" l="1"/>
  <c r="D245" i="4"/>
  <c r="B247" i="4" l="1"/>
  <c r="D246" i="4"/>
  <c r="B248" i="4" l="1"/>
  <c r="D247" i="4"/>
  <c r="B249" i="4" l="1"/>
  <c r="D248" i="4"/>
  <c r="B250" i="4" l="1"/>
  <c r="D249" i="4"/>
  <c r="B251" i="4" l="1"/>
  <c r="D250" i="4"/>
  <c r="B252" i="4" l="1"/>
  <c r="D251" i="4"/>
  <c r="B253" i="4" l="1"/>
  <c r="D252" i="4"/>
  <c r="B254" i="4" l="1"/>
  <c r="D253" i="4"/>
  <c r="B255" i="4" l="1"/>
  <c r="D254" i="4"/>
  <c r="B256" i="4" l="1"/>
  <c r="D255" i="4"/>
  <c r="B257" i="4" l="1"/>
  <c r="D256" i="4"/>
  <c r="B258" i="4" l="1"/>
  <c r="D257" i="4"/>
  <c r="B259" i="4" l="1"/>
  <c r="D258" i="4"/>
  <c r="B260" i="4" l="1"/>
  <c r="D259" i="4"/>
  <c r="B261" i="4" l="1"/>
  <c r="D260" i="4"/>
  <c r="B262" i="4" l="1"/>
  <c r="D261" i="4"/>
  <c r="B263" i="4" l="1"/>
  <c r="D262" i="4"/>
  <c r="B264" i="4" l="1"/>
  <c r="D263" i="4"/>
  <c r="B265" i="4" l="1"/>
  <c r="D264" i="4"/>
  <c r="B266" i="4" l="1"/>
  <c r="D265" i="4"/>
  <c r="B267" i="4" l="1"/>
  <c r="D266" i="4"/>
  <c r="B268" i="4" l="1"/>
  <c r="D267" i="4"/>
  <c r="B269" i="4" l="1"/>
  <c r="D268" i="4"/>
  <c r="B270" i="4" l="1"/>
  <c r="D269" i="4"/>
  <c r="B271" i="4" l="1"/>
  <c r="D270" i="4"/>
  <c r="B272" i="4" l="1"/>
  <c r="D271" i="4"/>
  <c r="B273" i="4" l="1"/>
  <c r="D272" i="4"/>
  <c r="B274" i="4" l="1"/>
  <c r="D273" i="4"/>
  <c r="B275" i="4" l="1"/>
  <c r="D274" i="4"/>
  <c r="B276" i="4" l="1"/>
  <c r="D275" i="4"/>
  <c r="B277" i="4" l="1"/>
  <c r="D276" i="4"/>
  <c r="B278" i="4" l="1"/>
  <c r="D277" i="4"/>
  <c r="B279" i="4" l="1"/>
  <c r="D278" i="4"/>
  <c r="B280" i="4" l="1"/>
  <c r="D279" i="4"/>
  <c r="B281" i="4" l="1"/>
  <c r="D280" i="4"/>
  <c r="B282" i="4" l="1"/>
  <c r="D281" i="4"/>
  <c r="B283" i="4" l="1"/>
  <c r="D282" i="4"/>
  <c r="B284" i="4" l="1"/>
  <c r="D283" i="4"/>
  <c r="B285" i="4" l="1"/>
  <c r="D284" i="4"/>
  <c r="B286" i="4" l="1"/>
  <c r="D285" i="4"/>
  <c r="B287" i="4" l="1"/>
  <c r="D286" i="4"/>
  <c r="B288" i="4" l="1"/>
  <c r="D287" i="4"/>
  <c r="B289" i="4" l="1"/>
  <c r="D288" i="4"/>
  <c r="B290" i="4" l="1"/>
  <c r="D289" i="4"/>
  <c r="B291" i="4" l="1"/>
  <c r="D290" i="4"/>
  <c r="B292" i="4" l="1"/>
  <c r="D291" i="4"/>
  <c r="B293" i="4" l="1"/>
  <c r="D292" i="4"/>
  <c r="B294" i="4" l="1"/>
  <c r="D293" i="4"/>
  <c r="B295" i="4" l="1"/>
  <c r="D294" i="4"/>
  <c r="B296" i="4" l="1"/>
  <c r="D295" i="4"/>
  <c r="B297" i="4" l="1"/>
  <c r="D296" i="4"/>
  <c r="B298" i="4" l="1"/>
  <c r="D297" i="4"/>
  <c r="B299" i="4" l="1"/>
  <c r="D298" i="4"/>
  <c r="B300" i="4" l="1"/>
  <c r="D299" i="4"/>
  <c r="B301" i="4" l="1"/>
  <c r="D300" i="4"/>
  <c r="B302" i="4" l="1"/>
  <c r="D301" i="4"/>
  <c r="B303" i="4" l="1"/>
  <c r="D302" i="4"/>
  <c r="B304" i="4" l="1"/>
  <c r="D303" i="4"/>
  <c r="B305" i="4" l="1"/>
  <c r="D304" i="4"/>
  <c r="B306" i="4" l="1"/>
  <c r="D305" i="4"/>
  <c r="B307" i="4" l="1"/>
  <c r="D306" i="4"/>
  <c r="B308" i="4" l="1"/>
  <c r="D307" i="4"/>
  <c r="B309" i="4" l="1"/>
  <c r="D308" i="4"/>
  <c r="B310" i="4" l="1"/>
  <c r="D309" i="4"/>
  <c r="B311" i="4" l="1"/>
  <c r="D310" i="4"/>
  <c r="B312" i="4" l="1"/>
  <c r="D311" i="4"/>
  <c r="B313" i="4" l="1"/>
  <c r="D312" i="4"/>
  <c r="B314" i="4" l="1"/>
  <c r="D313" i="4"/>
  <c r="B315" i="4" l="1"/>
  <c r="D314" i="4"/>
  <c r="B316" i="4" l="1"/>
  <c r="D315" i="4"/>
  <c r="B317" i="4" l="1"/>
  <c r="D316" i="4"/>
  <c r="B318" i="4" l="1"/>
  <c r="D317" i="4"/>
  <c r="B319" i="4" l="1"/>
  <c r="D318" i="4"/>
  <c r="B320" i="4" l="1"/>
  <c r="D319" i="4"/>
  <c r="B321" i="4" l="1"/>
  <c r="D320" i="4"/>
  <c r="B322" i="4" l="1"/>
  <c r="D321" i="4"/>
  <c r="B323" i="4" l="1"/>
  <c r="D322" i="4"/>
  <c r="B324" i="4" l="1"/>
  <c r="D323" i="4"/>
  <c r="B325" i="4" l="1"/>
  <c r="D324" i="4"/>
  <c r="B326" i="4" l="1"/>
  <c r="D325" i="4"/>
  <c r="B327" i="4" l="1"/>
  <c r="D326" i="4"/>
  <c r="B328" i="4" l="1"/>
  <c r="D327" i="4"/>
  <c r="B329" i="4" l="1"/>
  <c r="D328" i="4"/>
  <c r="B330" i="4" l="1"/>
  <c r="D329" i="4"/>
  <c r="B331" i="4" l="1"/>
  <c r="D330" i="4"/>
  <c r="B332" i="4" l="1"/>
  <c r="D331" i="4"/>
  <c r="B333" i="4" l="1"/>
  <c r="D332" i="4"/>
  <c r="B334" i="4" l="1"/>
  <c r="D333" i="4"/>
  <c r="B335" i="4" l="1"/>
  <c r="D334" i="4"/>
  <c r="B336" i="4" l="1"/>
  <c r="D335" i="4"/>
  <c r="B337" i="4" l="1"/>
  <c r="D336" i="4"/>
  <c r="B338" i="4" l="1"/>
  <c r="D337" i="4"/>
  <c r="B339" i="4" l="1"/>
  <c r="D338" i="4"/>
  <c r="B340" i="4" l="1"/>
  <c r="D339" i="4"/>
  <c r="B341" i="4" l="1"/>
  <c r="D340" i="4"/>
  <c r="B342" i="4" l="1"/>
  <c r="D341" i="4"/>
  <c r="B343" i="4" l="1"/>
  <c r="D342" i="4"/>
  <c r="B344" i="4" l="1"/>
  <c r="D343" i="4"/>
  <c r="B345" i="4" l="1"/>
  <c r="D344" i="4"/>
  <c r="B346" i="4" l="1"/>
  <c r="D345" i="4"/>
  <c r="B347" i="4" l="1"/>
  <c r="D346" i="4"/>
  <c r="B348" i="4" l="1"/>
  <c r="D347" i="4"/>
  <c r="B349" i="4" l="1"/>
  <c r="D349" i="4" s="1"/>
  <c r="D348" i="4"/>
  <c r="H185" i="4"/>
  <c r="J185" i="4" s="1"/>
  <c r="H172" i="4"/>
  <c r="J172" i="4" s="1"/>
  <c r="H182" i="4"/>
  <c r="J182" i="4" s="1"/>
  <c r="H176" i="4"/>
  <c r="H177" i="4" s="1"/>
  <c r="J177" i="4" s="1"/>
  <c r="H168" i="4"/>
  <c r="J168" i="4" s="1"/>
  <c r="H186" i="4"/>
  <c r="J186" i="4" s="1"/>
  <c r="H188" i="4"/>
  <c r="H189" i="4" s="1"/>
  <c r="J189" i="4" s="1"/>
  <c r="H179" i="4"/>
  <c r="H180" i="4" s="1"/>
  <c r="J180" i="4" s="1"/>
  <c r="H173" i="4"/>
  <c r="H174" i="4" s="1"/>
  <c r="J174" i="4" s="1"/>
  <c r="H169" i="4" l="1"/>
  <c r="H170" i="4" s="1"/>
  <c r="J170" i="4" s="1"/>
  <c r="H183" i="4"/>
  <c r="J183" i="4" s="1"/>
  <c r="J176" i="4"/>
  <c r="J173" i="4"/>
  <c r="J188" i="4"/>
  <c r="J169" i="4"/>
  <c r="J179" i="4"/>
</calcChain>
</file>

<file path=xl/sharedStrings.xml><?xml version="1.0" encoding="utf-8"?>
<sst xmlns="http://schemas.openxmlformats.org/spreadsheetml/2006/main" count="1730" uniqueCount="484">
  <si>
    <t>Comp ID</t>
  </si>
  <si>
    <t>Cat ID</t>
  </si>
  <si>
    <t>Risk Source Category</t>
  </si>
  <si>
    <t>Sub ID</t>
  </si>
  <si>
    <t>Risk Source Sub-Category</t>
  </si>
  <si>
    <t>Desc ID</t>
  </si>
  <si>
    <t>Risk Source Description</t>
  </si>
  <si>
    <t>Item ID</t>
  </si>
  <si>
    <t>Physical Assets</t>
  </si>
  <si>
    <t>Items</t>
  </si>
  <si>
    <t>Yes</t>
  </si>
  <si>
    <t>General</t>
  </si>
  <si>
    <t>Internal Processes</t>
  </si>
  <si>
    <t>IT Processes</t>
  </si>
  <si>
    <t>Applications management and development</t>
  </si>
  <si>
    <t xml:space="preserve">Development and modification of automated systems </t>
  </si>
  <si>
    <t>No</t>
  </si>
  <si>
    <t xml:space="preserve">Installation of programs and applications on the live, backup and inspection environment </t>
  </si>
  <si>
    <t xml:space="preserve">Preparing reports and data files for the user </t>
  </si>
  <si>
    <t xml:space="preserve">Provide a virtual environment for saving critical data in Cloud Server </t>
  </si>
  <si>
    <t xml:space="preserve">Periodically review and upgrade security systems and software </t>
  </si>
  <si>
    <t>Support for electronic channels</t>
  </si>
  <si>
    <t xml:space="preserve">Developing and updating the software and content of electronic channels </t>
  </si>
  <si>
    <t>Infrastructure and technical equipment management</t>
  </si>
  <si>
    <t xml:space="preserve">Installation and commissioning of computers and accessories </t>
  </si>
  <si>
    <t xml:space="preserve">Installation and support of user operating systems (Windows, MS-Office) </t>
  </si>
  <si>
    <t>Database Management</t>
  </si>
  <si>
    <t xml:space="preserve">Create and modify databases </t>
  </si>
  <si>
    <t xml:space="preserve">Manage the storage capacities of the company's servers </t>
  </si>
  <si>
    <t>Digital access management</t>
  </si>
  <si>
    <t xml:space="preserve">Granting/modifying/canceling access to major and support systems </t>
  </si>
  <si>
    <t xml:space="preserve">Create/modify/cancel user email </t>
  </si>
  <si>
    <t>Networks management</t>
  </si>
  <si>
    <t xml:space="preserve">Grant access to the VPN </t>
  </si>
  <si>
    <t xml:space="preserve">Grant access to Web-Applications </t>
  </si>
  <si>
    <t xml:space="preserve">Modification of communication systems and networks </t>
  </si>
  <si>
    <t xml:space="preserve">Configure hubs and network adapters Switches and Routers </t>
  </si>
  <si>
    <t>Periodic IT operations</t>
  </si>
  <si>
    <t>Implementation of the daily / monthly / annual tasks</t>
  </si>
  <si>
    <t xml:space="preserve">Batches and Frequent Updates </t>
  </si>
  <si>
    <t>Cybersecurity Security</t>
  </si>
  <si>
    <t>Cyber and Information Security Processes</t>
  </si>
  <si>
    <t xml:space="preserve">Cybersecurity Governance </t>
  </si>
  <si>
    <t xml:space="preserve">Enhancing Cybersecurity </t>
  </si>
  <si>
    <t xml:space="preserve">Cybersecurity resilience </t>
  </si>
  <si>
    <t xml:space="preserve">Third-party cybersecurity and cloud computing </t>
  </si>
  <si>
    <t xml:space="preserve">Cyber Security Incident Management </t>
  </si>
  <si>
    <t xml:space="preserve">Hardening standard </t>
  </si>
  <si>
    <t xml:space="preserve">Penetration Testing </t>
  </si>
  <si>
    <t>Finance Processes</t>
  </si>
  <si>
    <t>Financial control</t>
  </si>
  <si>
    <t>Unclaimed Balances  Monitoring</t>
  </si>
  <si>
    <t xml:space="preserve">Review bank reconciliations for bank accounts </t>
  </si>
  <si>
    <t xml:space="preserve">Reconciliations of internal accounts </t>
  </si>
  <si>
    <t xml:space="preserve">Expense Control </t>
  </si>
  <si>
    <t>Accounting and bookkeeping</t>
  </si>
  <si>
    <t xml:space="preserve">Accounting treatment of products and services </t>
  </si>
  <si>
    <t xml:space="preserve">Opening, maintaining and closing internal accounts GL Accounts </t>
  </si>
  <si>
    <t xml:space="preserve">Preparing, updating, chart of accounts </t>
  </si>
  <si>
    <t xml:space="preserve">Registration and closure of monthly dues </t>
  </si>
  <si>
    <t xml:space="preserve">Bank Transfer Procedures </t>
  </si>
  <si>
    <t xml:space="preserve">Managing the powers of those authorized to access the company's account through banking applications </t>
  </si>
  <si>
    <t>Preparing the annual estimated budgets</t>
  </si>
  <si>
    <t xml:space="preserve">Preparing periodic reports and financial statements </t>
  </si>
  <si>
    <t xml:space="preserve">Capital Adequacy Management </t>
  </si>
  <si>
    <t>HR Processes</t>
  </si>
  <si>
    <t>Recruitment of human resources</t>
  </si>
  <si>
    <t xml:space="preserve">Recruitment Process </t>
  </si>
  <si>
    <t>Training and development</t>
  </si>
  <si>
    <t xml:space="preserve">Preparing the annual training plan and budget </t>
  </si>
  <si>
    <t xml:space="preserve">Identify and address employee training needs </t>
  </si>
  <si>
    <t xml:space="preserve">Holding training courses for employees </t>
  </si>
  <si>
    <t>Performance Management</t>
  </si>
  <si>
    <t>Managing employees performance</t>
  </si>
  <si>
    <t xml:space="preserve">Follow-up of employee attendance </t>
  </si>
  <si>
    <t xml:space="preserve">Financial bonuses, raises and incentives </t>
  </si>
  <si>
    <t xml:space="preserve">Promotions and Job Replacement </t>
  </si>
  <si>
    <t xml:space="preserve">Movements </t>
  </si>
  <si>
    <t xml:space="preserve">Penalties and sanctions </t>
  </si>
  <si>
    <t>Salaries and financial entitlements</t>
  </si>
  <si>
    <t xml:space="preserve">Payment of salaries, allowances and compensation </t>
  </si>
  <si>
    <t xml:space="preserve">Advances and deductions </t>
  </si>
  <si>
    <t>Employee Relations</t>
  </si>
  <si>
    <t xml:space="preserve">Insurance (Life/Health) </t>
  </si>
  <si>
    <t xml:space="preserve">Issuing certificates and official books </t>
  </si>
  <si>
    <t xml:space="preserve">Processing employee vacations and official and personal departures </t>
  </si>
  <si>
    <t xml:space="preserve">Management and updating of employee data </t>
  </si>
  <si>
    <t>End of services and settlement of employee entitlements</t>
  </si>
  <si>
    <t>Government Services Processes</t>
  </si>
  <si>
    <t xml:space="preserve">Issuing work visas for newcomers to work under the company's sponsorship </t>
  </si>
  <si>
    <t xml:space="preserve">Issuing a resident ID for the new employee </t>
  </si>
  <si>
    <t xml:space="preserve">Issuance of Final Exit Visa </t>
  </si>
  <si>
    <t>Preparation of Org Structure, JD and career paths</t>
  </si>
  <si>
    <t xml:space="preserve">Preparing and updating job descriptions </t>
  </si>
  <si>
    <t xml:space="preserve">Preparing and updating organizational structures </t>
  </si>
  <si>
    <t>Formation and management of committees</t>
  </si>
  <si>
    <t>Administrative Services Processes</t>
  </si>
  <si>
    <t>Assets Management</t>
  </si>
  <si>
    <t xml:space="preserve">Purchases of physical assets and systems </t>
  </si>
  <si>
    <t xml:space="preserve">Maintenance of physical assets </t>
  </si>
  <si>
    <t xml:space="preserve">Sale/Destruction of Fixed Assets </t>
  </si>
  <si>
    <t xml:space="preserve">Renewal of maintenance and service contracts </t>
  </si>
  <si>
    <t xml:space="preserve">Supplier and Service Provider Complaints Management </t>
  </si>
  <si>
    <t xml:space="preserve">Save, receive and deliver the covenant and supplies </t>
  </si>
  <si>
    <t xml:space="preserve">Logistics Management </t>
  </si>
  <si>
    <t xml:space="preserve">Archiving </t>
  </si>
  <si>
    <t>Legal Department Processes</t>
  </si>
  <si>
    <t xml:space="preserve">Establishing and reviewing legal clauses in forms, contracts, agreements and official books </t>
  </si>
  <si>
    <t xml:space="preserve">Representing the company before the legal and official authorities </t>
  </si>
  <si>
    <t xml:space="preserve">General Assembly Meetings Management </t>
  </si>
  <si>
    <t xml:space="preserve">Amendment of the commercial registration and internal regulations of the company </t>
  </si>
  <si>
    <t xml:space="preserve">Legal advice </t>
  </si>
  <si>
    <t xml:space="preserve">Change of name and brand of the company </t>
  </si>
  <si>
    <t>Third Party Processes</t>
  </si>
  <si>
    <t>Central Bank processes</t>
  </si>
  <si>
    <t>Issuing periodic compliance reports for the Central Bank</t>
  </si>
  <si>
    <t xml:space="preserve">Sending disclosures and notifications to the Central Bank </t>
  </si>
  <si>
    <t>Renewal/Amendment of Company License</t>
  </si>
  <si>
    <t xml:space="preserve">Send periodic reports </t>
  </si>
  <si>
    <t>Visa and MasterCard Global</t>
  </si>
  <si>
    <t>Initiate chargeback request</t>
  </si>
  <si>
    <t>Income and Sales Tax Department</t>
  </si>
  <si>
    <t xml:space="preserve">Submit tax returns (income and sales) </t>
  </si>
  <si>
    <t>Strategic and Management Processes</t>
  </si>
  <si>
    <t>Strategic and Annual Planning</t>
  </si>
  <si>
    <t xml:space="preserve">Developing the Department's work strategy </t>
  </si>
  <si>
    <t xml:space="preserve">Preparation of annual work plans </t>
  </si>
  <si>
    <t>Preparing estimated budgets</t>
  </si>
  <si>
    <t>Strategic and annual planning of the company</t>
  </si>
  <si>
    <t>Managing institutional performance</t>
  </si>
  <si>
    <t>Project Management</t>
  </si>
  <si>
    <t>Strategic and operational projects management</t>
  </si>
  <si>
    <t>Organizational Performance Management</t>
  </si>
  <si>
    <t xml:space="preserve">Objectives Setting </t>
  </si>
  <si>
    <t xml:space="preserve">Performance Monitoring and Evaluation </t>
  </si>
  <si>
    <t>Department Framework Update</t>
  </si>
  <si>
    <t xml:space="preserve">Update strategies and action plans </t>
  </si>
  <si>
    <t xml:space="preserve">Updating work manuals and charters </t>
  </si>
  <si>
    <t>Human Element</t>
  </si>
  <si>
    <t>Company Employees</t>
  </si>
  <si>
    <t xml:space="preserve">Leadership Positions </t>
  </si>
  <si>
    <t xml:space="preserve">All Employees </t>
  </si>
  <si>
    <t xml:space="preserve">Board of Directors </t>
  </si>
  <si>
    <t xml:space="preserve">Board Committees </t>
  </si>
  <si>
    <t xml:space="preserve">Management Committees </t>
  </si>
  <si>
    <t>Third parties present in the work building</t>
  </si>
  <si>
    <t xml:space="preserve">Visitors, suppliers, service specialists and official authorities </t>
  </si>
  <si>
    <t>Vendors and Suppliers</t>
  </si>
  <si>
    <t>Technology Providers</t>
  </si>
  <si>
    <t>IT Assets Vendors and Suppliers</t>
  </si>
  <si>
    <t xml:space="preserve">IT Assets Suppliers </t>
  </si>
  <si>
    <t>Dell Computers Company</t>
  </si>
  <si>
    <t>ABC Technical equipment trading co</t>
  </si>
  <si>
    <t>AL Manama for printers and office equipment</t>
  </si>
  <si>
    <t>IT Software Providers</t>
  </si>
  <si>
    <t xml:space="preserve">IT software and user applications vendors </t>
  </si>
  <si>
    <t>eBIT Technology and GRC services w.l.l.</t>
  </si>
  <si>
    <t>Oracle</t>
  </si>
  <si>
    <t>IT Consulting and Audit Service Providers</t>
  </si>
  <si>
    <t>Horizon IT Consulting co</t>
  </si>
  <si>
    <t>AAA Cyber Security Audit and Consulting</t>
  </si>
  <si>
    <t>Telecommunications and Networking service providers</t>
  </si>
  <si>
    <t>Telecommunication Companies</t>
  </si>
  <si>
    <t>Zain Telecom</t>
  </si>
  <si>
    <t>Orange Telecom</t>
  </si>
  <si>
    <t>Cloud Computing Services Providers</t>
  </si>
  <si>
    <t>Oracle Cloud - Bahrain</t>
  </si>
  <si>
    <t>Microsoft Cloud - Manama</t>
  </si>
  <si>
    <t>Documents</t>
  </si>
  <si>
    <t>Digital Information</t>
  </si>
  <si>
    <t>Technology</t>
  </si>
  <si>
    <t>External Products &amp; Services</t>
  </si>
  <si>
    <t>Channels</t>
  </si>
  <si>
    <t>External Processes</t>
  </si>
  <si>
    <t>Internal products and services</t>
  </si>
  <si>
    <t>Workplace</t>
  </si>
  <si>
    <t>Workplace Services and Utilities</t>
  </si>
  <si>
    <t>Office Equipment and Supplies</t>
  </si>
  <si>
    <t>Company custodies</t>
  </si>
  <si>
    <t>Original Documentation and Mandates</t>
  </si>
  <si>
    <t>Internal documents</t>
  </si>
  <si>
    <t>Studies and research</t>
  </si>
  <si>
    <t>Customer information</t>
  </si>
  <si>
    <t>Internal information</t>
  </si>
  <si>
    <t>User Applications</t>
  </si>
  <si>
    <t>Networks and infrastructure</t>
  </si>
  <si>
    <t>Systems Platform</t>
  </si>
  <si>
    <t>Telecommunications</t>
  </si>
  <si>
    <t>Personal Products and Services</t>
  </si>
  <si>
    <t>Business  Products and Services</t>
  </si>
  <si>
    <t>Sales &amp; Services Channels</t>
  </si>
  <si>
    <t>E-Channels</t>
  </si>
  <si>
    <t>Personal - 5G  processes</t>
  </si>
  <si>
    <t>Personal - eShop Processes</t>
  </si>
  <si>
    <t xml:space="preserve">Personal - Mobile Processes </t>
  </si>
  <si>
    <t>Personal - Internet Processes</t>
  </si>
  <si>
    <t>Business - Voice Solutions Processes</t>
  </si>
  <si>
    <t>Business - Internet and Data Processes</t>
  </si>
  <si>
    <t>Business - Cloud and Hosting Processes</t>
  </si>
  <si>
    <t>Business - Internet of Things Processes</t>
  </si>
  <si>
    <t>Business - Digital Marketing Processes</t>
  </si>
  <si>
    <t>Call Center processes</t>
  </si>
  <si>
    <t>Internal Products</t>
  </si>
  <si>
    <t>Marketing and Business Development Services</t>
  </si>
  <si>
    <t>Finance Department services</t>
  </si>
  <si>
    <t>IT Services</t>
  </si>
  <si>
    <t>HR , Admin, and legal  services</t>
  </si>
  <si>
    <t>Strategic and project management services</t>
  </si>
  <si>
    <t>Business Development Processes</t>
  </si>
  <si>
    <t>Marketing and corporate communication processes</t>
  </si>
  <si>
    <t>Oman Tel - Head Office Building</t>
  </si>
  <si>
    <t>Main Warehouses</t>
  </si>
  <si>
    <t>Branch Building</t>
  </si>
  <si>
    <t>Oman Tel Branch 1</t>
  </si>
  <si>
    <t>Oman Tel Branch 2</t>
  </si>
  <si>
    <t>Oman Tel Branch 3</t>
  </si>
  <si>
    <t>Oman Tel Branch 4</t>
  </si>
  <si>
    <t>Main Warehouse - Oman-Tel</t>
  </si>
  <si>
    <t>Electricity</t>
  </si>
  <si>
    <t>Water supply</t>
  </si>
  <si>
    <t>Utilities and Air Conditioning</t>
  </si>
  <si>
    <t>Computers, Printers, Scanners, Fax Machines</t>
  </si>
  <si>
    <t>TV screens, Projectors, Shredder</t>
  </si>
  <si>
    <t>Office Furniture</t>
  </si>
  <si>
    <t>Stationary</t>
  </si>
  <si>
    <t>Access Cards</t>
  </si>
  <si>
    <t>Employee ID Card</t>
  </si>
  <si>
    <t>Data Center main door key</t>
  </si>
  <si>
    <t>IT Manager office key</t>
  </si>
  <si>
    <t>Branch safe vault keys</t>
  </si>
  <si>
    <t>Company stamp</t>
  </si>
  <si>
    <t>(Received) stamp</t>
  </si>
  <si>
    <t>Portable Drive</t>
  </si>
  <si>
    <t>Laptop</t>
  </si>
  <si>
    <t>Home Internet Contracts</t>
  </si>
  <si>
    <t>Prepaid - Post Paid lines contracts</t>
  </si>
  <si>
    <t>Service amendment applications</t>
  </si>
  <si>
    <t>Cloud Computing Contracts and agreements</t>
  </si>
  <si>
    <t>Cloud service amendment applications</t>
  </si>
  <si>
    <t>Business KYC forms</t>
  </si>
  <si>
    <t>IT Change Management documents</t>
  </si>
  <si>
    <t>IT purchase contracts and agreements</t>
  </si>
  <si>
    <t>IT Service maintenance agreements</t>
  </si>
  <si>
    <t>Premises service outsourcing agreement</t>
  </si>
  <si>
    <t>Staff file</t>
  </si>
  <si>
    <t>IT P&amp;P Manual</t>
  </si>
  <si>
    <t>System user manual</t>
  </si>
  <si>
    <t>Hardcopy report - users access log</t>
  </si>
  <si>
    <t xml:space="preserve">Market and competitor studies </t>
  </si>
  <si>
    <t xml:space="preserve">Internal Work Manuals </t>
  </si>
  <si>
    <t xml:space="preserve">Policies &amp; Procedures Manual </t>
  </si>
  <si>
    <t xml:space="preserve">User Manual </t>
  </si>
  <si>
    <t xml:space="preserve">Hardening Standard Document </t>
  </si>
  <si>
    <t>Personal Customers account information</t>
  </si>
  <si>
    <t>Personal Customers Financial information</t>
  </si>
  <si>
    <t>Business Customers account information</t>
  </si>
  <si>
    <t>Business Customers Financial information</t>
  </si>
  <si>
    <t>Customer Signature</t>
  </si>
  <si>
    <t>Staff personal, functional and financial info</t>
  </si>
  <si>
    <t xml:space="preserve"> GL  Internal Accounts</t>
  </si>
  <si>
    <t xml:space="preserve">Financial Statements </t>
  </si>
  <si>
    <t xml:space="preserve">Suppliers, regulators and legislative data </t>
  </si>
  <si>
    <t xml:space="preserve">Vendor and Service Providers Data </t>
  </si>
  <si>
    <t>Regulatory Instructions and correspondence</t>
  </si>
  <si>
    <t xml:space="preserve">External Auditor Reports and Correspondence (Infrastructure) </t>
  </si>
  <si>
    <t>Sales Leads Register</t>
  </si>
  <si>
    <t xml:space="preserve">IT Asset Register </t>
  </si>
  <si>
    <t xml:space="preserve">Supplier Register </t>
  </si>
  <si>
    <t>Change Request form</t>
  </si>
  <si>
    <t>Change release form</t>
  </si>
  <si>
    <t xml:space="preserve">Interview Forms </t>
  </si>
  <si>
    <t xml:space="preserve">Service Request Forms </t>
  </si>
  <si>
    <t>Critical files saved on the  shared  drive server</t>
  </si>
  <si>
    <t>Business Plans</t>
  </si>
  <si>
    <t>Vendor evaluation</t>
  </si>
  <si>
    <t>Data saved on C drive</t>
  </si>
  <si>
    <t xml:space="preserve">Data saved on One Drive (Online) </t>
  </si>
  <si>
    <t xml:space="preserve">Company email data </t>
  </si>
  <si>
    <t>Zain Core System</t>
  </si>
  <si>
    <t>Zain Wallet System</t>
  </si>
  <si>
    <t>Archiving system</t>
  </si>
  <si>
    <t>AML system</t>
  </si>
  <si>
    <t>Billing System</t>
  </si>
  <si>
    <t>Visa Online portal</t>
  </si>
  <si>
    <t>Aramex shipment tracker</t>
  </si>
  <si>
    <t>HR system</t>
  </si>
  <si>
    <t xml:space="preserve">Microsoft Office </t>
  </si>
  <si>
    <t xml:space="preserve">IVR </t>
  </si>
  <si>
    <t>GRC-Core</t>
  </si>
  <si>
    <t xml:space="preserve">Physical Access Control </t>
  </si>
  <si>
    <t xml:space="preserve">Microsoft Exchange Server </t>
  </si>
  <si>
    <t>Main Data Center at HO building</t>
  </si>
  <si>
    <t xml:space="preserve">Hypervisor </t>
  </si>
  <si>
    <t>Application Servers</t>
  </si>
  <si>
    <t>Fire-walls</t>
  </si>
  <si>
    <t xml:space="preserve">Network Switches and Adapters </t>
  </si>
  <si>
    <t>Routers &amp; Modems Dispensers</t>
  </si>
  <si>
    <t xml:space="preserve">External Storage Devices </t>
  </si>
  <si>
    <t xml:space="preserve">Enterprise Backup </t>
  </si>
  <si>
    <t xml:space="preserve">WAF </t>
  </si>
  <si>
    <t xml:space="preserve">Database server </t>
  </si>
  <si>
    <t xml:space="preserve">Web Server </t>
  </si>
  <si>
    <t xml:space="preserve">UPS </t>
  </si>
  <si>
    <t xml:space="preserve">CCTV </t>
  </si>
  <si>
    <t xml:space="preserve">FM200 (Fire fighting) </t>
  </si>
  <si>
    <t xml:space="preserve">Circuit Breaker Panel </t>
  </si>
  <si>
    <t xml:space="preserve">Main Data Recovery Center </t>
  </si>
  <si>
    <t xml:space="preserve">Windows Client </t>
  </si>
  <si>
    <t xml:space="preserve">Vmware esxi </t>
  </si>
  <si>
    <t xml:space="preserve">Windows Server </t>
  </si>
  <si>
    <t xml:space="preserve">Linux </t>
  </si>
  <si>
    <t xml:space="preserve">Core Applications Software </t>
  </si>
  <si>
    <t xml:space="preserve">Applications Software </t>
  </si>
  <si>
    <t xml:space="preserve">Internal Systems Software </t>
  </si>
  <si>
    <t xml:space="preserve"> ITSM  Software</t>
  </si>
  <si>
    <t xml:space="preserve">Databases </t>
  </si>
  <si>
    <t xml:space="preserve">Main system databases </t>
  </si>
  <si>
    <t xml:space="preserve">Supporting Systems Databases </t>
  </si>
  <si>
    <t xml:space="preserve">Landline &amp; Fax </t>
  </si>
  <si>
    <t>MPLS  Security Contact</t>
  </si>
  <si>
    <t xml:space="preserve">Wired Internet </t>
  </si>
  <si>
    <t xml:space="preserve">Cellular Network </t>
  </si>
  <si>
    <t xml:space="preserve">Wireless Internet </t>
  </si>
  <si>
    <t xml:space="preserve">Satellite connectivity </t>
  </si>
  <si>
    <t>Home Internet 5G</t>
  </si>
  <si>
    <t>Prepaid 5G</t>
  </si>
  <si>
    <t>Postpaid 5G</t>
  </si>
  <si>
    <t>Mobile Bundles</t>
  </si>
  <si>
    <t>Accessories</t>
  </si>
  <si>
    <t>Wearables</t>
  </si>
  <si>
    <t>Mobile Covers</t>
  </si>
  <si>
    <t>Screen Protectors</t>
  </si>
  <si>
    <t>Portable Speakers</t>
  </si>
  <si>
    <t>Power Banks</t>
  </si>
  <si>
    <t>Postpaid Mobile</t>
  </si>
  <si>
    <t>Prepaid Mobile</t>
  </si>
  <si>
    <t>Roaming and International</t>
  </si>
  <si>
    <t>After Sales Services for personal clients</t>
  </si>
  <si>
    <t>Postpaid Internet</t>
  </si>
  <si>
    <t>Prepaid Internet</t>
  </si>
  <si>
    <t>Entertainment Services</t>
  </si>
  <si>
    <t>Internet Services (Safe internet / Smart Wifi)</t>
  </si>
  <si>
    <t>Voice Services</t>
  </si>
  <si>
    <t>Corporate Roaming Services</t>
  </si>
  <si>
    <t>Push to Talk</t>
  </si>
  <si>
    <t>4G Broadband</t>
  </si>
  <si>
    <t>Fiber to the Business</t>
  </si>
  <si>
    <t>Leased Line</t>
  </si>
  <si>
    <t>The Bunker</t>
  </si>
  <si>
    <t>Cloud Computing</t>
  </si>
  <si>
    <t>Microsoft 365</t>
  </si>
  <si>
    <t>Zain Track</t>
  </si>
  <si>
    <t>Customized IOT</t>
  </si>
  <si>
    <t>Smart Security as a Service</t>
  </si>
  <si>
    <t>Omni Channel Platform</t>
  </si>
  <si>
    <t>Digital Signage</t>
  </si>
  <si>
    <t>E-Commerce</t>
  </si>
  <si>
    <t>Sales Branches</t>
  </si>
  <si>
    <t>Direct Sales Force</t>
  </si>
  <si>
    <t>Call Center</t>
  </si>
  <si>
    <t>Service Booths</t>
  </si>
  <si>
    <t>Mobile Application</t>
  </si>
  <si>
    <t>Online Portal</t>
  </si>
  <si>
    <t>Website</t>
  </si>
  <si>
    <t>Customer onboarding and Home internet installation</t>
  </si>
  <si>
    <t>Customer account modification</t>
  </si>
  <si>
    <t>Home internet Subscription termination</t>
  </si>
  <si>
    <t>Customer onboarding and mobile line activation</t>
  </si>
  <si>
    <t>Mobile Line Subscription termination</t>
  </si>
  <si>
    <t>Sales on mobile bundles</t>
  </si>
  <si>
    <t>Service Modification</t>
  </si>
  <si>
    <t>Service Termination</t>
  </si>
  <si>
    <t>Sales of Accessories</t>
  </si>
  <si>
    <t xml:space="preserve">Returned Sales </t>
  </si>
  <si>
    <t xml:space="preserve">Customer awareness and inquiries </t>
  </si>
  <si>
    <t>Receive and create customer service requests</t>
  </si>
  <si>
    <t xml:space="preserve">Receive and follow up customer complaints and late settlements </t>
  </si>
  <si>
    <t>Staff Personal Loans and advances</t>
  </si>
  <si>
    <t>Staff Housing Loans</t>
  </si>
  <si>
    <t xml:space="preserve">Development of the service model </t>
  </si>
  <si>
    <t xml:space="preserve">Design and implementation of marketing campaigns </t>
  </si>
  <si>
    <t xml:space="preserve">Organizing community service and sustainability programs </t>
  </si>
  <si>
    <t>Cash and bank account management</t>
  </si>
  <si>
    <t xml:space="preserve">Financial Asset Management (Investment) </t>
  </si>
  <si>
    <t xml:space="preserve">Collection of the company's dues </t>
  </si>
  <si>
    <t xml:space="preserve">Financial Accounting and Bookkeeping </t>
  </si>
  <si>
    <t xml:space="preserve">Reports &amp; Financial Statements </t>
  </si>
  <si>
    <t xml:space="preserve">External Auditor Requirements Management </t>
  </si>
  <si>
    <t xml:space="preserve">Management of fixed and tangible assets </t>
  </si>
  <si>
    <t>Financial Planning</t>
  </si>
  <si>
    <t xml:space="preserve">Managing the financial performance of the establishment </t>
  </si>
  <si>
    <t xml:space="preserve">Development, modification and control of automated systems </t>
  </si>
  <si>
    <t xml:space="preserve">Installing and operating electronic channels and updating content </t>
  </si>
  <si>
    <t xml:space="preserve">Deployment of Protection Systems and Technical Security </t>
  </si>
  <si>
    <t>Installing technical devices and equipment for users</t>
  </si>
  <si>
    <t xml:space="preserve">Configure internal communication settings (IP + Analog Phones) </t>
  </si>
  <si>
    <t xml:space="preserve">Database Management </t>
  </si>
  <si>
    <t xml:space="preserve">Manage access to main systems, support and shared files </t>
  </si>
  <si>
    <t xml:space="preserve">Manage access rights on network devices </t>
  </si>
  <si>
    <t xml:space="preserve">Implementation of the scheduled daily / monthly / annual work and tasks of automated systems </t>
  </si>
  <si>
    <t>Attracting and employing human resources</t>
  </si>
  <si>
    <t xml:space="preserve">Job Performance Management </t>
  </si>
  <si>
    <t>Salaries and financial entitlements processing</t>
  </si>
  <si>
    <t>Employee Relations requests processing</t>
  </si>
  <si>
    <t>Government Services processing</t>
  </si>
  <si>
    <t>Asset Management and Physical Assets control</t>
  </si>
  <si>
    <t xml:space="preserve">Maintenance Services </t>
  </si>
  <si>
    <t xml:space="preserve">Relationship management with suppliers and service providers </t>
  </si>
  <si>
    <t xml:space="preserve">Procurement Services </t>
  </si>
  <si>
    <t>Legal advice</t>
  </si>
  <si>
    <t xml:space="preserve">Strategic Planning and Institutional Performance Management </t>
  </si>
  <si>
    <t xml:space="preserve">Strategic &amp; Operational Project Management </t>
  </si>
  <si>
    <t xml:space="preserve">Preparation/update of the company's product development </t>
  </si>
  <si>
    <t xml:space="preserve">Renewal/Modification/Cancellation of the Company's Products </t>
  </si>
  <si>
    <t xml:space="preserve">Annual Review - Product Performance Monitoring </t>
  </si>
  <si>
    <t>Head Quarter</t>
  </si>
  <si>
    <t>Branches</t>
  </si>
  <si>
    <t>Warehouses</t>
  </si>
  <si>
    <t>Workplace Utilities</t>
  </si>
  <si>
    <t>Office  Equipment</t>
  </si>
  <si>
    <t>Furniture and office supplies</t>
  </si>
  <si>
    <t>Cards</t>
  </si>
  <si>
    <t>Keys</t>
  </si>
  <si>
    <t>Stamps</t>
  </si>
  <si>
    <t>Other Custodies</t>
  </si>
  <si>
    <t>Personal Customers Mandates</t>
  </si>
  <si>
    <t>Business  Customers Mandates</t>
  </si>
  <si>
    <t>IT Mandates</t>
  </si>
  <si>
    <t>Contracts and Agreements</t>
  </si>
  <si>
    <t>HR Mandates</t>
  </si>
  <si>
    <t>Work manuals</t>
  </si>
  <si>
    <t>Reports</t>
  </si>
  <si>
    <t>Working guides</t>
  </si>
  <si>
    <t>Customer identification and financial data</t>
  </si>
  <si>
    <t>Employee data</t>
  </si>
  <si>
    <t>Financial statements (internal accounts)</t>
  </si>
  <si>
    <t>Third Party Data</t>
  </si>
  <si>
    <t>Electronic Registers</t>
  </si>
  <si>
    <t>Electronic forms</t>
  </si>
  <si>
    <t>Critical data saved on Shared Drive</t>
  </si>
  <si>
    <t>Critical data saved on PCs</t>
  </si>
  <si>
    <t>Data saved on external storage media</t>
  </si>
  <si>
    <t>Email information</t>
  </si>
  <si>
    <t>Core System</t>
  </si>
  <si>
    <t>Supporting systems</t>
  </si>
  <si>
    <t>Third-party Applications</t>
  </si>
  <si>
    <t>Internal applications</t>
  </si>
  <si>
    <t>Data Centre</t>
  </si>
  <si>
    <t>Data Recovery Centre (DRC)</t>
  </si>
  <si>
    <t>Operating System</t>
  </si>
  <si>
    <t>Applications Software</t>
  </si>
  <si>
    <t>Databases</t>
  </si>
  <si>
    <t>Wired communications</t>
  </si>
  <si>
    <t>Wireless communications</t>
  </si>
  <si>
    <t>5G</t>
  </si>
  <si>
    <t>eShop</t>
  </si>
  <si>
    <t>Mobile</t>
  </si>
  <si>
    <t>Internet</t>
  </si>
  <si>
    <t>Voice Solutions</t>
  </si>
  <si>
    <t>Internet and Data</t>
  </si>
  <si>
    <t>Cloud and Hosting</t>
  </si>
  <si>
    <t>Internet of Things</t>
  </si>
  <si>
    <t>Digital Marketing</t>
  </si>
  <si>
    <t>Prepaid / Post Paid 5G processes</t>
  </si>
  <si>
    <t>Incoming communications</t>
  </si>
  <si>
    <t>Staff Loans</t>
  </si>
  <si>
    <t>Development and maintenance of the sales model</t>
  </si>
  <si>
    <t>Marketing and corporate communication services</t>
  </si>
  <si>
    <t>Cash Management and Collections</t>
  </si>
  <si>
    <t>Accounting and Financial Planning Services</t>
  </si>
  <si>
    <t>Budgeting and Financial Reporting Services</t>
  </si>
  <si>
    <t>Application Management and Development</t>
  </si>
  <si>
    <t>Managing Networks and Infrastructure</t>
  </si>
  <si>
    <t>Database Management and Information Security</t>
  </si>
  <si>
    <t>Manage access to systems and user applications</t>
  </si>
  <si>
    <t>Management of internal and external communication networks</t>
  </si>
  <si>
    <t>Operating Services for Systems and Networks</t>
  </si>
  <si>
    <t>Hiring</t>
  </si>
  <si>
    <t>Financial Benefits</t>
  </si>
  <si>
    <t>Administrative services</t>
  </si>
  <si>
    <t>Legal services</t>
  </si>
  <si>
    <t>Strategic Management Services</t>
  </si>
  <si>
    <t>Project Management Services</t>
  </si>
  <si>
    <t>Marketing and external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</si>
</sst>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6"/>
      <color rgb="FF003B6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2"/>
      <color rgb="FF003B68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0" fillId="0" borderId="1" xfId="0" applyBorder="1"/>
    <xf numFmtId="0" fontId="0" fillId="6" borderId="1" xfId="0" applyFill="1" applyBorder="1"/>
    <xf numFmtId="0" fontId="9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top"/>
    </xf>
    <xf numFmtId="0" fontId="0" fillId="5" borderId="1" xfId="0" applyFill="1" applyBorder="1"/>
    <xf numFmtId="0" fontId="4" fillId="5" borderId="0" xfId="0" applyFont="1" applyFill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8" borderId="1" xfId="0" applyFill="1" applyBorder="1"/>
    <xf numFmtId="0" fontId="5" fillId="8" borderId="1" xfId="0" applyFont="1" applyFill="1" applyBorder="1"/>
    <xf numFmtId="0" fontId="0" fillId="8" borderId="1" xfId="0" applyFont="1" applyFill="1" applyBorder="1"/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349"/>
  <sheetViews>
    <sheetView tabSelected="1" topLeftCell="F1" workbookViewId="0">
      <selection activeCell="L8" sqref="L8"/>
    </sheetView>
  </sheetViews>
  <sheetFormatPr defaultRowHeight="17.399999999999999" x14ac:dyDescent="0.3"/>
  <cols>
    <col min="1" max="1" width="8.88671875" style="7" customWidth="1"/>
    <col min="2" max="2" width="8.88671875" style="19"/>
    <col min="3" max="3" width="43.33203125" style="8" customWidth="1"/>
    <col min="4" max="4" width="7.5546875" style="9" customWidth="1"/>
    <col min="5" max="5" width="7.5546875" style="20" customWidth="1"/>
    <col min="6" max="6" width="40.33203125" style="11" bestFit="1" customWidth="1"/>
    <col min="7" max="7" width="6.44140625" style="10" customWidth="1"/>
    <col min="8" max="8" width="6.44140625" style="26" customWidth="1"/>
    <col min="9" max="9" width="42.88671875" style="11" customWidth="1"/>
    <col min="10" max="11" width="7.109375" style="10" customWidth="1"/>
    <col min="12" max="12" width="64.88671875" style="12" customWidth="1"/>
    <col min="13" max="13" width="12.88671875" style="12" hidden="1" customWidth="1"/>
    <col min="14" max="14" width="14.21875" style="7" customWidth="1"/>
  </cols>
  <sheetData>
    <row r="1" spans="1:14" s="4" customFormat="1" ht="31.2" x14ac:dyDescent="0.3">
      <c r="A1" s="1" t="s">
        <v>0</v>
      </c>
      <c r="B1" s="2" t="s">
        <v>1</v>
      </c>
      <c r="C1" s="13" t="s">
        <v>2</v>
      </c>
      <c r="D1" s="3" t="s">
        <v>1</v>
      </c>
      <c r="E1" s="2" t="s">
        <v>3</v>
      </c>
      <c r="F1" s="14" t="s">
        <v>4</v>
      </c>
      <c r="G1" s="3" t="s">
        <v>3</v>
      </c>
      <c r="H1" s="2" t="s">
        <v>5</v>
      </c>
      <c r="I1" s="14" t="s">
        <v>6</v>
      </c>
      <c r="J1" s="3" t="s">
        <v>5</v>
      </c>
      <c r="K1" s="2" t="s">
        <v>7</v>
      </c>
      <c r="L1" s="15" t="s">
        <v>9</v>
      </c>
      <c r="M1" s="15"/>
      <c r="N1" s="35" t="s">
        <v>11</v>
      </c>
    </row>
    <row r="2" spans="1:14" s="6" customFormat="1" x14ac:dyDescent="0.3">
      <c r="A2" s="5">
        <v>52</v>
      </c>
      <c r="B2" s="22">
        <v>1</v>
      </c>
      <c r="C2" s="16" t="s">
        <v>8</v>
      </c>
      <c r="D2" s="23">
        <f>B2</f>
        <v>1</v>
      </c>
      <c r="E2" s="21">
        <v>1</v>
      </c>
      <c r="F2" s="16" t="s">
        <v>175</v>
      </c>
      <c r="G2" s="24">
        <f>E2</f>
        <v>1</v>
      </c>
      <c r="H2" s="21">
        <v>1</v>
      </c>
      <c r="I2" s="16" t="s">
        <v>415</v>
      </c>
      <c r="J2" s="24">
        <f>H2</f>
        <v>1</v>
      </c>
      <c r="K2" s="21">
        <v>1</v>
      </c>
      <c r="L2" s="17" t="s">
        <v>210</v>
      </c>
      <c r="M2" s="17">
        <f>IF(N2="No",0,1)</f>
        <v>0</v>
      </c>
      <c r="N2" s="27" t="s">
        <v>16</v>
      </c>
    </row>
    <row r="3" spans="1:14" s="6" customFormat="1" x14ac:dyDescent="0.3">
      <c r="A3" s="5">
        <v>52</v>
      </c>
      <c r="B3" s="18">
        <f>IF(C3=C2,B2,B2+1)</f>
        <v>1</v>
      </c>
      <c r="C3" s="16" t="s">
        <v>8</v>
      </c>
      <c r="D3" s="23">
        <f t="shared" ref="D3:D66" si="0">B3</f>
        <v>1</v>
      </c>
      <c r="E3" s="18">
        <f>IF(C3=C2,IF(F3=F2,E2,E2 +1),1)</f>
        <v>1</v>
      </c>
      <c r="F3" s="16" t="s">
        <v>175</v>
      </c>
      <c r="G3" s="24">
        <f t="shared" ref="G3:G66" si="1">E3</f>
        <v>1</v>
      </c>
      <c r="H3" s="18">
        <f>IF(F3=F2,IF(I3=I2,H2,H2 +1),1)</f>
        <v>1</v>
      </c>
      <c r="I3" s="16" t="s">
        <v>415</v>
      </c>
      <c r="J3" s="24">
        <f t="shared" ref="J3:J66" si="2">H3</f>
        <v>1</v>
      </c>
      <c r="K3" s="18">
        <f>IF(I3=I2,IF(L3=L2,K2,K2 +1),1)</f>
        <v>2</v>
      </c>
      <c r="L3" s="16" t="s">
        <v>211</v>
      </c>
      <c r="M3" s="17">
        <f t="shared" ref="M3:M66" si="3">IF(N3="No",0,1)</f>
        <v>0</v>
      </c>
      <c r="N3" s="27" t="s">
        <v>16</v>
      </c>
    </row>
    <row r="4" spans="1:14" s="6" customFormat="1" x14ac:dyDescent="0.3">
      <c r="A4" s="5">
        <v>52</v>
      </c>
      <c r="B4" s="18">
        <f t="shared" ref="B4:B67" si="4">IF(C4=C3,B3,B3+1)</f>
        <v>1</v>
      </c>
      <c r="C4" s="28" t="s">
        <v>8</v>
      </c>
      <c r="D4" s="23">
        <f t="shared" si="0"/>
        <v>1</v>
      </c>
      <c r="E4" s="18">
        <f t="shared" ref="E4:E67" si="5">IF(C4=C3,IF(F4=F3,E3,E3 +1),1)</f>
        <v>1</v>
      </c>
      <c r="F4" s="28" t="s">
        <v>175</v>
      </c>
      <c r="G4" s="24">
        <f t="shared" si="1"/>
        <v>1</v>
      </c>
      <c r="H4" s="18">
        <f t="shared" ref="H4:H67" si="6">IF(F4=F3,IF(I4=I3,H3,H3 +1),1)</f>
        <v>2</v>
      </c>
      <c r="I4" s="28" t="s">
        <v>416</v>
      </c>
      <c r="J4" s="24">
        <f t="shared" si="2"/>
        <v>2</v>
      </c>
      <c r="K4" s="18">
        <f t="shared" ref="K4:K67" si="7">IF(I4=I3,IF(L4=L3,K3,K3 +1),1)</f>
        <v>1</v>
      </c>
      <c r="L4" s="28" t="s">
        <v>212</v>
      </c>
      <c r="M4" s="17">
        <f t="shared" si="3"/>
        <v>1</v>
      </c>
      <c r="N4" s="29" t="s">
        <v>10</v>
      </c>
    </row>
    <row r="5" spans="1:14" s="6" customFormat="1" x14ac:dyDescent="0.3">
      <c r="A5" s="5">
        <v>52</v>
      </c>
      <c r="B5" s="18">
        <f t="shared" si="4"/>
        <v>1</v>
      </c>
      <c r="C5" s="16" t="s">
        <v>8</v>
      </c>
      <c r="D5" s="23">
        <f t="shared" si="0"/>
        <v>1</v>
      </c>
      <c r="E5" s="18">
        <f t="shared" si="5"/>
        <v>1</v>
      </c>
      <c r="F5" s="16" t="s">
        <v>175</v>
      </c>
      <c r="G5" s="24">
        <f t="shared" si="1"/>
        <v>1</v>
      </c>
      <c r="H5" s="18">
        <f t="shared" si="6"/>
        <v>2</v>
      </c>
      <c r="I5" s="16" t="s">
        <v>416</v>
      </c>
      <c r="J5" s="24">
        <f t="shared" si="2"/>
        <v>2</v>
      </c>
      <c r="K5" s="18">
        <f t="shared" si="7"/>
        <v>2</v>
      </c>
      <c r="L5" s="17" t="s">
        <v>213</v>
      </c>
      <c r="M5" s="17">
        <f t="shared" si="3"/>
        <v>0</v>
      </c>
      <c r="N5" s="27" t="s">
        <v>16</v>
      </c>
    </row>
    <row r="6" spans="1:14" s="6" customFormat="1" x14ac:dyDescent="0.3">
      <c r="A6" s="5">
        <v>52</v>
      </c>
      <c r="B6" s="18">
        <f t="shared" si="4"/>
        <v>1</v>
      </c>
      <c r="C6" s="16" t="s">
        <v>8</v>
      </c>
      <c r="D6" s="23">
        <f t="shared" si="0"/>
        <v>1</v>
      </c>
      <c r="E6" s="18">
        <f t="shared" si="5"/>
        <v>1</v>
      </c>
      <c r="F6" s="16" t="s">
        <v>175</v>
      </c>
      <c r="G6" s="24">
        <f t="shared" si="1"/>
        <v>1</v>
      </c>
      <c r="H6" s="18">
        <f t="shared" si="6"/>
        <v>2</v>
      </c>
      <c r="I6" s="16" t="s">
        <v>416</v>
      </c>
      <c r="J6" s="24">
        <f t="shared" si="2"/>
        <v>2</v>
      </c>
      <c r="K6" s="18">
        <f t="shared" si="7"/>
        <v>3</v>
      </c>
      <c r="L6" s="17" t="s">
        <v>214</v>
      </c>
      <c r="M6" s="17">
        <f t="shared" si="3"/>
        <v>0</v>
      </c>
      <c r="N6" s="27" t="s">
        <v>16</v>
      </c>
    </row>
    <row r="7" spans="1:14" s="6" customFormat="1" x14ac:dyDescent="0.3">
      <c r="A7" s="5">
        <v>52</v>
      </c>
      <c r="B7" s="18">
        <f t="shared" si="4"/>
        <v>1</v>
      </c>
      <c r="C7" s="16" t="s">
        <v>8</v>
      </c>
      <c r="D7" s="23">
        <f t="shared" si="0"/>
        <v>1</v>
      </c>
      <c r="E7" s="18">
        <f t="shared" si="5"/>
        <v>1</v>
      </c>
      <c r="F7" s="16" t="s">
        <v>175</v>
      </c>
      <c r="G7" s="24">
        <f t="shared" si="1"/>
        <v>1</v>
      </c>
      <c r="H7" s="18">
        <f t="shared" si="6"/>
        <v>2</v>
      </c>
      <c r="I7" s="16" t="s">
        <v>416</v>
      </c>
      <c r="J7" s="24">
        <f t="shared" si="2"/>
        <v>2</v>
      </c>
      <c r="K7" s="18">
        <f t="shared" si="7"/>
        <v>4</v>
      </c>
      <c r="L7" s="17" t="s">
        <v>215</v>
      </c>
      <c r="M7" s="17">
        <f t="shared" si="3"/>
        <v>0</v>
      </c>
      <c r="N7" s="27" t="s">
        <v>16</v>
      </c>
    </row>
    <row r="8" spans="1:14" s="6" customFormat="1" x14ac:dyDescent="0.3">
      <c r="A8" s="5">
        <v>52</v>
      </c>
      <c r="B8" s="18">
        <f t="shared" si="4"/>
        <v>1</v>
      </c>
      <c r="C8" s="16" t="s">
        <v>8</v>
      </c>
      <c r="D8" s="23">
        <f t="shared" si="0"/>
        <v>1</v>
      </c>
      <c r="E8" s="18">
        <f t="shared" si="5"/>
        <v>1</v>
      </c>
      <c r="F8" s="16" t="s">
        <v>175</v>
      </c>
      <c r="G8" s="24">
        <f t="shared" si="1"/>
        <v>1</v>
      </c>
      <c r="H8" s="18">
        <f t="shared" si="6"/>
        <v>2</v>
      </c>
      <c r="I8" s="16" t="s">
        <v>416</v>
      </c>
      <c r="J8" s="24">
        <f t="shared" si="2"/>
        <v>2</v>
      </c>
      <c r="K8" s="18">
        <f t="shared" si="7"/>
        <v>5</v>
      </c>
      <c r="L8" s="17" t="s">
        <v>216</v>
      </c>
      <c r="M8" s="17">
        <f t="shared" si="3"/>
        <v>0</v>
      </c>
      <c r="N8" s="27" t="s">
        <v>16</v>
      </c>
    </row>
    <row r="9" spans="1:14" s="6" customFormat="1" x14ac:dyDescent="0.3">
      <c r="A9" s="5">
        <v>52</v>
      </c>
      <c r="B9" s="18">
        <f t="shared" si="4"/>
        <v>1</v>
      </c>
      <c r="C9" s="16" t="s">
        <v>8</v>
      </c>
      <c r="D9" s="23">
        <f t="shared" si="0"/>
        <v>1</v>
      </c>
      <c r="E9" s="18">
        <f t="shared" si="5"/>
        <v>1</v>
      </c>
      <c r="F9" s="16" t="s">
        <v>175</v>
      </c>
      <c r="G9" s="24">
        <f t="shared" si="1"/>
        <v>1</v>
      </c>
      <c r="H9" s="18">
        <f t="shared" si="6"/>
        <v>3</v>
      </c>
      <c r="I9" s="16" t="s">
        <v>417</v>
      </c>
      <c r="J9" s="24">
        <f t="shared" si="2"/>
        <v>3</v>
      </c>
      <c r="K9" s="18">
        <f t="shared" si="7"/>
        <v>1</v>
      </c>
      <c r="L9" s="17" t="s">
        <v>217</v>
      </c>
      <c r="M9" s="17">
        <f t="shared" si="3"/>
        <v>0</v>
      </c>
      <c r="N9" s="27" t="s">
        <v>16</v>
      </c>
    </row>
    <row r="10" spans="1:14" s="6" customFormat="1" x14ac:dyDescent="0.3">
      <c r="A10" s="5">
        <v>52</v>
      </c>
      <c r="B10" s="18">
        <f t="shared" si="4"/>
        <v>1</v>
      </c>
      <c r="C10" s="16" t="s">
        <v>8</v>
      </c>
      <c r="D10" s="23">
        <f t="shared" si="0"/>
        <v>1</v>
      </c>
      <c r="E10" s="18">
        <f t="shared" si="5"/>
        <v>2</v>
      </c>
      <c r="F10" s="16" t="s">
        <v>176</v>
      </c>
      <c r="G10" s="24">
        <f t="shared" si="1"/>
        <v>2</v>
      </c>
      <c r="H10" s="18">
        <f t="shared" si="6"/>
        <v>1</v>
      </c>
      <c r="I10" s="16" t="s">
        <v>418</v>
      </c>
      <c r="J10" s="24">
        <f t="shared" si="2"/>
        <v>1</v>
      </c>
      <c r="K10" s="18">
        <f t="shared" si="7"/>
        <v>1</v>
      </c>
      <c r="L10" s="16" t="s">
        <v>218</v>
      </c>
      <c r="M10" s="17">
        <f t="shared" si="3"/>
        <v>0</v>
      </c>
      <c r="N10" s="27" t="s">
        <v>16</v>
      </c>
    </row>
    <row r="11" spans="1:14" s="6" customFormat="1" x14ac:dyDescent="0.3">
      <c r="A11" s="5">
        <v>52</v>
      </c>
      <c r="B11" s="18">
        <f t="shared" si="4"/>
        <v>1</v>
      </c>
      <c r="C11" s="16" t="s">
        <v>8</v>
      </c>
      <c r="D11" s="23">
        <f t="shared" si="0"/>
        <v>1</v>
      </c>
      <c r="E11" s="18">
        <f t="shared" si="5"/>
        <v>2</v>
      </c>
      <c r="F11" s="16" t="s">
        <v>176</v>
      </c>
      <c r="G11" s="24">
        <f t="shared" si="1"/>
        <v>2</v>
      </c>
      <c r="H11" s="18">
        <f t="shared" si="6"/>
        <v>1</v>
      </c>
      <c r="I11" s="16" t="s">
        <v>418</v>
      </c>
      <c r="J11" s="24">
        <f t="shared" si="2"/>
        <v>1</v>
      </c>
      <c r="K11" s="18">
        <f t="shared" si="7"/>
        <v>2</v>
      </c>
      <c r="L11" s="16" t="s">
        <v>219</v>
      </c>
      <c r="M11" s="17">
        <f t="shared" si="3"/>
        <v>0</v>
      </c>
      <c r="N11" s="27" t="s">
        <v>16</v>
      </c>
    </row>
    <row r="12" spans="1:14" s="6" customFormat="1" x14ac:dyDescent="0.3">
      <c r="A12" s="5">
        <v>52</v>
      </c>
      <c r="B12" s="18">
        <f t="shared" si="4"/>
        <v>1</v>
      </c>
      <c r="C12" s="16" t="s">
        <v>8</v>
      </c>
      <c r="D12" s="23">
        <f t="shared" si="0"/>
        <v>1</v>
      </c>
      <c r="E12" s="18">
        <f t="shared" si="5"/>
        <v>2</v>
      </c>
      <c r="F12" s="16" t="s">
        <v>176</v>
      </c>
      <c r="G12" s="24">
        <f t="shared" si="1"/>
        <v>2</v>
      </c>
      <c r="H12" s="18">
        <f t="shared" si="6"/>
        <v>1</v>
      </c>
      <c r="I12" s="16" t="s">
        <v>418</v>
      </c>
      <c r="J12" s="24">
        <f t="shared" si="2"/>
        <v>1</v>
      </c>
      <c r="K12" s="18">
        <f t="shared" si="7"/>
        <v>3</v>
      </c>
      <c r="L12" s="16" t="s">
        <v>220</v>
      </c>
      <c r="M12" s="17">
        <f t="shared" si="3"/>
        <v>0</v>
      </c>
      <c r="N12" s="27" t="s">
        <v>16</v>
      </c>
    </row>
    <row r="13" spans="1:14" s="6" customFormat="1" x14ac:dyDescent="0.3">
      <c r="A13" s="5">
        <v>52</v>
      </c>
      <c r="B13" s="18">
        <f t="shared" si="4"/>
        <v>1</v>
      </c>
      <c r="C13" s="16" t="s">
        <v>8</v>
      </c>
      <c r="D13" s="23">
        <f t="shared" si="0"/>
        <v>1</v>
      </c>
      <c r="E13" s="18">
        <f t="shared" si="5"/>
        <v>3</v>
      </c>
      <c r="F13" s="16" t="s">
        <v>177</v>
      </c>
      <c r="G13" s="24">
        <f t="shared" si="1"/>
        <v>3</v>
      </c>
      <c r="H13" s="18">
        <f t="shared" si="6"/>
        <v>1</v>
      </c>
      <c r="I13" s="16" t="s">
        <v>419</v>
      </c>
      <c r="J13" s="24">
        <f t="shared" si="2"/>
        <v>1</v>
      </c>
      <c r="K13" s="18">
        <f t="shared" si="7"/>
        <v>1</v>
      </c>
      <c r="L13" s="16" t="s">
        <v>221</v>
      </c>
      <c r="M13" s="17">
        <f t="shared" si="3"/>
        <v>0</v>
      </c>
      <c r="N13" s="27" t="s">
        <v>16</v>
      </c>
    </row>
    <row r="14" spans="1:14" s="6" customFormat="1" x14ac:dyDescent="0.3">
      <c r="A14" s="5">
        <v>52</v>
      </c>
      <c r="B14" s="18">
        <f t="shared" si="4"/>
        <v>1</v>
      </c>
      <c r="C14" s="16" t="s">
        <v>8</v>
      </c>
      <c r="D14" s="23">
        <f t="shared" si="0"/>
        <v>1</v>
      </c>
      <c r="E14" s="18">
        <f t="shared" si="5"/>
        <v>3</v>
      </c>
      <c r="F14" s="16" t="s">
        <v>177</v>
      </c>
      <c r="G14" s="24">
        <f t="shared" si="1"/>
        <v>3</v>
      </c>
      <c r="H14" s="18">
        <f t="shared" si="6"/>
        <v>1</v>
      </c>
      <c r="I14" s="16" t="s">
        <v>419</v>
      </c>
      <c r="J14" s="24">
        <f t="shared" si="2"/>
        <v>1</v>
      </c>
      <c r="K14" s="18">
        <f t="shared" si="7"/>
        <v>2</v>
      </c>
      <c r="L14" s="16" t="s">
        <v>222</v>
      </c>
      <c r="M14" s="17">
        <f t="shared" si="3"/>
        <v>0</v>
      </c>
      <c r="N14" s="27" t="s">
        <v>16</v>
      </c>
    </row>
    <row r="15" spans="1:14" s="6" customFormat="1" x14ac:dyDescent="0.3">
      <c r="A15" s="5">
        <v>52</v>
      </c>
      <c r="B15" s="18">
        <f t="shared" si="4"/>
        <v>1</v>
      </c>
      <c r="C15" s="16" t="s">
        <v>8</v>
      </c>
      <c r="D15" s="23">
        <f t="shared" si="0"/>
        <v>1</v>
      </c>
      <c r="E15" s="18">
        <f t="shared" si="5"/>
        <v>3</v>
      </c>
      <c r="F15" s="16" t="s">
        <v>177</v>
      </c>
      <c r="G15" s="24">
        <f t="shared" si="1"/>
        <v>3</v>
      </c>
      <c r="H15" s="18">
        <f t="shared" si="6"/>
        <v>2</v>
      </c>
      <c r="I15" s="16" t="s">
        <v>420</v>
      </c>
      <c r="J15" s="24">
        <f t="shared" si="2"/>
        <v>2</v>
      </c>
      <c r="K15" s="18">
        <f t="shared" si="7"/>
        <v>1</v>
      </c>
      <c r="L15" s="16" t="s">
        <v>223</v>
      </c>
      <c r="M15" s="17">
        <f t="shared" si="3"/>
        <v>0</v>
      </c>
      <c r="N15" s="27" t="s">
        <v>16</v>
      </c>
    </row>
    <row r="16" spans="1:14" s="6" customFormat="1" x14ac:dyDescent="0.3">
      <c r="A16" s="5">
        <v>52</v>
      </c>
      <c r="B16" s="18">
        <f t="shared" si="4"/>
        <v>1</v>
      </c>
      <c r="C16" s="16" t="s">
        <v>8</v>
      </c>
      <c r="D16" s="23">
        <f t="shared" si="0"/>
        <v>1</v>
      </c>
      <c r="E16" s="18">
        <f t="shared" si="5"/>
        <v>3</v>
      </c>
      <c r="F16" s="16" t="s">
        <v>177</v>
      </c>
      <c r="G16" s="24">
        <f t="shared" si="1"/>
        <v>3</v>
      </c>
      <c r="H16" s="18">
        <f t="shared" si="6"/>
        <v>2</v>
      </c>
      <c r="I16" s="16" t="s">
        <v>420</v>
      </c>
      <c r="J16" s="24">
        <f t="shared" si="2"/>
        <v>2</v>
      </c>
      <c r="K16" s="18">
        <f t="shared" si="7"/>
        <v>2</v>
      </c>
      <c r="L16" s="16" t="s">
        <v>224</v>
      </c>
      <c r="M16" s="17">
        <f t="shared" si="3"/>
        <v>0</v>
      </c>
      <c r="N16" s="27" t="s">
        <v>16</v>
      </c>
    </row>
    <row r="17" spans="1:14" s="6" customFormat="1" x14ac:dyDescent="0.3">
      <c r="A17" s="5">
        <v>52</v>
      </c>
      <c r="B17" s="18">
        <f t="shared" si="4"/>
        <v>1</v>
      </c>
      <c r="C17" s="16" t="s">
        <v>8</v>
      </c>
      <c r="D17" s="23">
        <f t="shared" si="0"/>
        <v>1</v>
      </c>
      <c r="E17" s="18">
        <f t="shared" si="5"/>
        <v>4</v>
      </c>
      <c r="F17" s="16" t="s">
        <v>178</v>
      </c>
      <c r="G17" s="24">
        <f t="shared" si="1"/>
        <v>4</v>
      </c>
      <c r="H17" s="18">
        <f t="shared" si="6"/>
        <v>1</v>
      </c>
      <c r="I17" s="16" t="s">
        <v>421</v>
      </c>
      <c r="J17" s="24">
        <f t="shared" si="2"/>
        <v>1</v>
      </c>
      <c r="K17" s="18">
        <f t="shared" si="7"/>
        <v>1</v>
      </c>
      <c r="L17" s="16" t="s">
        <v>225</v>
      </c>
      <c r="M17" s="17">
        <f t="shared" si="3"/>
        <v>0</v>
      </c>
      <c r="N17" s="27" t="s">
        <v>16</v>
      </c>
    </row>
    <row r="18" spans="1:14" s="6" customFormat="1" x14ac:dyDescent="0.3">
      <c r="A18" s="5">
        <v>52</v>
      </c>
      <c r="B18" s="18">
        <f t="shared" si="4"/>
        <v>1</v>
      </c>
      <c r="C18" s="16" t="s">
        <v>8</v>
      </c>
      <c r="D18" s="23">
        <f t="shared" si="0"/>
        <v>1</v>
      </c>
      <c r="E18" s="18">
        <f t="shared" si="5"/>
        <v>4</v>
      </c>
      <c r="F18" s="16" t="s">
        <v>178</v>
      </c>
      <c r="G18" s="24">
        <f t="shared" si="1"/>
        <v>4</v>
      </c>
      <c r="H18" s="18">
        <f t="shared" si="6"/>
        <v>1</v>
      </c>
      <c r="I18" s="16" t="s">
        <v>421</v>
      </c>
      <c r="J18" s="24">
        <f t="shared" si="2"/>
        <v>1</v>
      </c>
      <c r="K18" s="18">
        <f t="shared" si="7"/>
        <v>2</v>
      </c>
      <c r="L18" s="16" t="s">
        <v>226</v>
      </c>
      <c r="M18" s="17">
        <f t="shared" si="3"/>
        <v>0</v>
      </c>
      <c r="N18" s="27" t="s">
        <v>16</v>
      </c>
    </row>
    <row r="19" spans="1:14" s="6" customFormat="1" x14ac:dyDescent="0.3">
      <c r="A19" s="5">
        <v>52</v>
      </c>
      <c r="B19" s="18">
        <f t="shared" si="4"/>
        <v>1</v>
      </c>
      <c r="C19" s="16" t="s">
        <v>8</v>
      </c>
      <c r="D19" s="23">
        <f t="shared" si="0"/>
        <v>1</v>
      </c>
      <c r="E19" s="18">
        <f t="shared" si="5"/>
        <v>4</v>
      </c>
      <c r="F19" s="16" t="s">
        <v>178</v>
      </c>
      <c r="G19" s="24">
        <f t="shared" si="1"/>
        <v>4</v>
      </c>
      <c r="H19" s="18">
        <f t="shared" si="6"/>
        <v>2</v>
      </c>
      <c r="I19" s="16" t="s">
        <v>422</v>
      </c>
      <c r="J19" s="24">
        <f t="shared" si="2"/>
        <v>2</v>
      </c>
      <c r="K19" s="18">
        <f t="shared" si="7"/>
        <v>1</v>
      </c>
      <c r="L19" s="16" t="s">
        <v>227</v>
      </c>
      <c r="M19" s="17">
        <f t="shared" si="3"/>
        <v>0</v>
      </c>
      <c r="N19" s="27" t="s">
        <v>16</v>
      </c>
    </row>
    <row r="20" spans="1:14" s="6" customFormat="1" x14ac:dyDescent="0.3">
      <c r="A20" s="5">
        <v>52</v>
      </c>
      <c r="B20" s="18">
        <f t="shared" si="4"/>
        <v>1</v>
      </c>
      <c r="C20" s="16" t="s">
        <v>8</v>
      </c>
      <c r="D20" s="23">
        <f t="shared" si="0"/>
        <v>1</v>
      </c>
      <c r="E20" s="18">
        <f t="shared" si="5"/>
        <v>4</v>
      </c>
      <c r="F20" s="16" t="s">
        <v>178</v>
      </c>
      <c r="G20" s="24">
        <f t="shared" si="1"/>
        <v>4</v>
      </c>
      <c r="H20" s="18">
        <f t="shared" si="6"/>
        <v>2</v>
      </c>
      <c r="I20" s="16" t="s">
        <v>422</v>
      </c>
      <c r="J20" s="24">
        <f t="shared" si="2"/>
        <v>2</v>
      </c>
      <c r="K20" s="18">
        <f t="shared" si="7"/>
        <v>2</v>
      </c>
      <c r="L20" s="16" t="s">
        <v>228</v>
      </c>
      <c r="M20" s="17">
        <f t="shared" si="3"/>
        <v>0</v>
      </c>
      <c r="N20" s="27" t="s">
        <v>16</v>
      </c>
    </row>
    <row r="21" spans="1:14" s="6" customFormat="1" x14ac:dyDescent="0.3">
      <c r="A21" s="5">
        <v>52</v>
      </c>
      <c r="B21" s="18">
        <f t="shared" si="4"/>
        <v>1</v>
      </c>
      <c r="C21" s="16" t="s">
        <v>8</v>
      </c>
      <c r="D21" s="23">
        <f t="shared" si="0"/>
        <v>1</v>
      </c>
      <c r="E21" s="18">
        <f t="shared" si="5"/>
        <v>4</v>
      </c>
      <c r="F21" s="16" t="s">
        <v>178</v>
      </c>
      <c r="G21" s="24">
        <f t="shared" si="1"/>
        <v>4</v>
      </c>
      <c r="H21" s="18">
        <f t="shared" si="6"/>
        <v>2</v>
      </c>
      <c r="I21" s="16" t="s">
        <v>422</v>
      </c>
      <c r="J21" s="24">
        <f t="shared" si="2"/>
        <v>2</v>
      </c>
      <c r="K21" s="18">
        <f t="shared" si="7"/>
        <v>3</v>
      </c>
      <c r="L21" s="16" t="s">
        <v>229</v>
      </c>
      <c r="M21" s="17">
        <f t="shared" si="3"/>
        <v>0</v>
      </c>
      <c r="N21" s="27" t="s">
        <v>16</v>
      </c>
    </row>
    <row r="22" spans="1:14" s="6" customFormat="1" x14ac:dyDescent="0.3">
      <c r="A22" s="5">
        <v>52</v>
      </c>
      <c r="B22" s="18">
        <f t="shared" si="4"/>
        <v>1</v>
      </c>
      <c r="C22" s="16" t="s">
        <v>8</v>
      </c>
      <c r="D22" s="23">
        <f t="shared" si="0"/>
        <v>1</v>
      </c>
      <c r="E22" s="18">
        <f t="shared" si="5"/>
        <v>4</v>
      </c>
      <c r="F22" s="16" t="s">
        <v>178</v>
      </c>
      <c r="G22" s="24">
        <f t="shared" si="1"/>
        <v>4</v>
      </c>
      <c r="H22" s="18">
        <f t="shared" si="6"/>
        <v>3</v>
      </c>
      <c r="I22" s="16" t="s">
        <v>423</v>
      </c>
      <c r="J22" s="24">
        <f t="shared" si="2"/>
        <v>3</v>
      </c>
      <c r="K22" s="18">
        <f t="shared" si="7"/>
        <v>1</v>
      </c>
      <c r="L22" s="16" t="s">
        <v>230</v>
      </c>
      <c r="M22" s="17">
        <f t="shared" si="3"/>
        <v>0</v>
      </c>
      <c r="N22" s="27" t="s">
        <v>16</v>
      </c>
    </row>
    <row r="23" spans="1:14" s="6" customFormat="1" x14ac:dyDescent="0.3">
      <c r="A23" s="5">
        <v>52</v>
      </c>
      <c r="B23" s="18">
        <f t="shared" si="4"/>
        <v>1</v>
      </c>
      <c r="C23" s="16" t="s">
        <v>8</v>
      </c>
      <c r="D23" s="23">
        <f t="shared" si="0"/>
        <v>1</v>
      </c>
      <c r="E23" s="18">
        <f t="shared" si="5"/>
        <v>4</v>
      </c>
      <c r="F23" s="16" t="s">
        <v>178</v>
      </c>
      <c r="G23" s="24">
        <f t="shared" si="1"/>
        <v>4</v>
      </c>
      <c r="H23" s="18">
        <f t="shared" si="6"/>
        <v>3</v>
      </c>
      <c r="I23" s="16" t="s">
        <v>423</v>
      </c>
      <c r="J23" s="24">
        <f t="shared" si="2"/>
        <v>3</v>
      </c>
      <c r="K23" s="18">
        <f t="shared" si="7"/>
        <v>2</v>
      </c>
      <c r="L23" s="16" t="s">
        <v>231</v>
      </c>
      <c r="M23" s="17">
        <f t="shared" si="3"/>
        <v>0</v>
      </c>
      <c r="N23" s="27" t="s">
        <v>16</v>
      </c>
    </row>
    <row r="24" spans="1:14" s="6" customFormat="1" x14ac:dyDescent="0.3">
      <c r="A24" s="5">
        <v>52</v>
      </c>
      <c r="B24" s="18">
        <f t="shared" si="4"/>
        <v>1</v>
      </c>
      <c r="C24" s="16" t="s">
        <v>8</v>
      </c>
      <c r="D24" s="23">
        <f t="shared" si="0"/>
        <v>1</v>
      </c>
      <c r="E24" s="18">
        <f t="shared" si="5"/>
        <v>4</v>
      </c>
      <c r="F24" s="16" t="s">
        <v>178</v>
      </c>
      <c r="G24" s="24">
        <f t="shared" si="1"/>
        <v>4</v>
      </c>
      <c r="H24" s="18">
        <f t="shared" si="6"/>
        <v>4</v>
      </c>
      <c r="I24" s="16" t="s">
        <v>424</v>
      </c>
      <c r="J24" s="24">
        <f t="shared" si="2"/>
        <v>4</v>
      </c>
      <c r="K24" s="18">
        <f t="shared" si="7"/>
        <v>1</v>
      </c>
      <c r="L24" s="16" t="s">
        <v>232</v>
      </c>
      <c r="M24" s="17">
        <f t="shared" si="3"/>
        <v>0</v>
      </c>
      <c r="N24" s="27" t="s">
        <v>16</v>
      </c>
    </row>
    <row r="25" spans="1:14" s="6" customFormat="1" x14ac:dyDescent="0.3">
      <c r="A25" s="5">
        <v>52</v>
      </c>
      <c r="B25" s="18">
        <f t="shared" si="4"/>
        <v>1</v>
      </c>
      <c r="C25" s="16" t="s">
        <v>8</v>
      </c>
      <c r="D25" s="23">
        <f t="shared" si="0"/>
        <v>1</v>
      </c>
      <c r="E25" s="18">
        <f t="shared" si="5"/>
        <v>4</v>
      </c>
      <c r="F25" s="16" t="s">
        <v>178</v>
      </c>
      <c r="G25" s="24">
        <f t="shared" si="1"/>
        <v>4</v>
      </c>
      <c r="H25" s="18">
        <f t="shared" si="6"/>
        <v>4</v>
      </c>
      <c r="I25" s="16" t="s">
        <v>424</v>
      </c>
      <c r="J25" s="24">
        <f t="shared" si="2"/>
        <v>4</v>
      </c>
      <c r="K25" s="18">
        <f t="shared" si="7"/>
        <v>2</v>
      </c>
      <c r="L25" s="16" t="s">
        <v>233</v>
      </c>
      <c r="M25" s="17">
        <f t="shared" si="3"/>
        <v>0</v>
      </c>
      <c r="N25" s="27" t="s">
        <v>16</v>
      </c>
    </row>
    <row r="26" spans="1:14" s="6" customFormat="1" x14ac:dyDescent="0.3">
      <c r="A26" s="5">
        <v>52</v>
      </c>
      <c r="B26" s="18">
        <f t="shared" si="4"/>
        <v>2</v>
      </c>
      <c r="C26" s="16" t="s">
        <v>168</v>
      </c>
      <c r="D26" s="23">
        <f t="shared" si="0"/>
        <v>2</v>
      </c>
      <c r="E26" s="18">
        <f t="shared" si="5"/>
        <v>1</v>
      </c>
      <c r="F26" s="16" t="s">
        <v>179</v>
      </c>
      <c r="G26" s="24">
        <f t="shared" si="1"/>
        <v>1</v>
      </c>
      <c r="H26" s="18">
        <f t="shared" si="6"/>
        <v>1</v>
      </c>
      <c r="I26" s="16" t="s">
        <v>425</v>
      </c>
      <c r="J26" s="24">
        <f t="shared" si="2"/>
        <v>1</v>
      </c>
      <c r="K26" s="18">
        <f t="shared" si="7"/>
        <v>1</v>
      </c>
      <c r="L26" s="16" t="s">
        <v>234</v>
      </c>
      <c r="M26" s="17">
        <f t="shared" si="3"/>
        <v>0</v>
      </c>
      <c r="N26" s="27" t="s">
        <v>16</v>
      </c>
    </row>
    <row r="27" spans="1:14" s="6" customFormat="1" x14ac:dyDescent="0.3">
      <c r="A27" s="5">
        <v>52</v>
      </c>
      <c r="B27" s="18">
        <f t="shared" si="4"/>
        <v>2</v>
      </c>
      <c r="C27" s="16" t="s">
        <v>168</v>
      </c>
      <c r="D27" s="23">
        <f t="shared" si="0"/>
        <v>2</v>
      </c>
      <c r="E27" s="18">
        <f t="shared" si="5"/>
        <v>1</v>
      </c>
      <c r="F27" s="16" t="s">
        <v>179</v>
      </c>
      <c r="G27" s="24">
        <f t="shared" si="1"/>
        <v>1</v>
      </c>
      <c r="H27" s="18">
        <f t="shared" si="6"/>
        <v>1</v>
      </c>
      <c r="I27" s="16" t="s">
        <v>425</v>
      </c>
      <c r="J27" s="24">
        <f t="shared" si="2"/>
        <v>1</v>
      </c>
      <c r="K27" s="18">
        <f t="shared" si="7"/>
        <v>2</v>
      </c>
      <c r="L27" s="16" t="s">
        <v>235</v>
      </c>
      <c r="M27" s="17">
        <f t="shared" si="3"/>
        <v>0</v>
      </c>
      <c r="N27" s="27" t="s">
        <v>16</v>
      </c>
    </row>
    <row r="28" spans="1:14" s="6" customFormat="1" x14ac:dyDescent="0.3">
      <c r="A28" s="5">
        <v>52</v>
      </c>
      <c r="B28" s="18">
        <f t="shared" si="4"/>
        <v>2</v>
      </c>
      <c r="C28" s="16" t="s">
        <v>168</v>
      </c>
      <c r="D28" s="23">
        <f t="shared" si="0"/>
        <v>2</v>
      </c>
      <c r="E28" s="18">
        <f t="shared" si="5"/>
        <v>1</v>
      </c>
      <c r="F28" s="16" t="s">
        <v>179</v>
      </c>
      <c r="G28" s="24">
        <f t="shared" si="1"/>
        <v>1</v>
      </c>
      <c r="H28" s="18">
        <f t="shared" si="6"/>
        <v>1</v>
      </c>
      <c r="I28" s="16" t="s">
        <v>425</v>
      </c>
      <c r="J28" s="24">
        <f t="shared" si="2"/>
        <v>1</v>
      </c>
      <c r="K28" s="18">
        <f t="shared" si="7"/>
        <v>3</v>
      </c>
      <c r="L28" s="16" t="s">
        <v>236</v>
      </c>
      <c r="M28" s="17">
        <f t="shared" si="3"/>
        <v>0</v>
      </c>
      <c r="N28" s="27" t="s">
        <v>16</v>
      </c>
    </row>
    <row r="29" spans="1:14" s="6" customFormat="1" x14ac:dyDescent="0.3">
      <c r="A29" s="5">
        <v>52</v>
      </c>
      <c r="B29" s="18">
        <f t="shared" si="4"/>
        <v>2</v>
      </c>
      <c r="C29" s="16" t="s">
        <v>168</v>
      </c>
      <c r="D29" s="23">
        <f t="shared" si="0"/>
        <v>2</v>
      </c>
      <c r="E29" s="18">
        <f t="shared" si="5"/>
        <v>1</v>
      </c>
      <c r="F29" s="16" t="s">
        <v>179</v>
      </c>
      <c r="G29" s="24">
        <f t="shared" si="1"/>
        <v>1</v>
      </c>
      <c r="H29" s="18">
        <f t="shared" si="6"/>
        <v>2</v>
      </c>
      <c r="I29" s="16" t="s">
        <v>426</v>
      </c>
      <c r="J29" s="24">
        <f t="shared" si="2"/>
        <v>2</v>
      </c>
      <c r="K29" s="18">
        <f t="shared" si="7"/>
        <v>1</v>
      </c>
      <c r="L29" s="16" t="s">
        <v>237</v>
      </c>
      <c r="M29" s="17">
        <f t="shared" si="3"/>
        <v>0</v>
      </c>
      <c r="N29" s="27" t="s">
        <v>16</v>
      </c>
    </row>
    <row r="30" spans="1:14" s="6" customFormat="1" x14ac:dyDescent="0.3">
      <c r="A30" s="5">
        <v>52</v>
      </c>
      <c r="B30" s="18">
        <f t="shared" si="4"/>
        <v>2</v>
      </c>
      <c r="C30" s="16" t="s">
        <v>168</v>
      </c>
      <c r="D30" s="23">
        <f t="shared" si="0"/>
        <v>2</v>
      </c>
      <c r="E30" s="18">
        <f t="shared" si="5"/>
        <v>1</v>
      </c>
      <c r="F30" s="16" t="s">
        <v>179</v>
      </c>
      <c r="G30" s="24">
        <f t="shared" si="1"/>
        <v>1</v>
      </c>
      <c r="H30" s="18">
        <f t="shared" si="6"/>
        <v>2</v>
      </c>
      <c r="I30" s="16" t="s">
        <v>426</v>
      </c>
      <c r="J30" s="24">
        <f t="shared" si="2"/>
        <v>2</v>
      </c>
      <c r="K30" s="18">
        <f t="shared" si="7"/>
        <v>2</v>
      </c>
      <c r="L30" s="16" t="s">
        <v>238</v>
      </c>
      <c r="M30" s="17">
        <f t="shared" si="3"/>
        <v>0</v>
      </c>
      <c r="N30" s="27" t="s">
        <v>16</v>
      </c>
    </row>
    <row r="31" spans="1:14" s="6" customFormat="1" x14ac:dyDescent="0.3">
      <c r="A31" s="5">
        <v>52</v>
      </c>
      <c r="B31" s="18">
        <f t="shared" si="4"/>
        <v>2</v>
      </c>
      <c r="C31" s="16" t="s">
        <v>168</v>
      </c>
      <c r="D31" s="23">
        <f t="shared" si="0"/>
        <v>2</v>
      </c>
      <c r="E31" s="18">
        <f t="shared" si="5"/>
        <v>1</v>
      </c>
      <c r="F31" s="16" t="s">
        <v>179</v>
      </c>
      <c r="G31" s="24">
        <f t="shared" si="1"/>
        <v>1</v>
      </c>
      <c r="H31" s="18">
        <f t="shared" si="6"/>
        <v>2</v>
      </c>
      <c r="I31" s="16" t="s">
        <v>426</v>
      </c>
      <c r="J31" s="24">
        <f t="shared" si="2"/>
        <v>2</v>
      </c>
      <c r="K31" s="18">
        <f t="shared" si="7"/>
        <v>3</v>
      </c>
      <c r="L31" s="16" t="s">
        <v>239</v>
      </c>
      <c r="M31" s="17">
        <f t="shared" si="3"/>
        <v>0</v>
      </c>
      <c r="N31" s="27" t="s">
        <v>16</v>
      </c>
    </row>
    <row r="32" spans="1:14" s="6" customFormat="1" x14ac:dyDescent="0.3">
      <c r="A32" s="5">
        <v>52</v>
      </c>
      <c r="B32" s="18">
        <f t="shared" si="4"/>
        <v>2</v>
      </c>
      <c r="C32" s="16" t="s">
        <v>168</v>
      </c>
      <c r="D32" s="23">
        <f t="shared" si="0"/>
        <v>2</v>
      </c>
      <c r="E32" s="18">
        <f t="shared" si="5"/>
        <v>1</v>
      </c>
      <c r="F32" s="16" t="s">
        <v>179</v>
      </c>
      <c r="G32" s="24">
        <f t="shared" si="1"/>
        <v>1</v>
      </c>
      <c r="H32" s="18">
        <f t="shared" si="6"/>
        <v>3</v>
      </c>
      <c r="I32" s="16" t="s">
        <v>427</v>
      </c>
      <c r="J32" s="24">
        <f t="shared" si="2"/>
        <v>3</v>
      </c>
      <c r="K32" s="18">
        <f t="shared" si="7"/>
        <v>1</v>
      </c>
      <c r="L32" s="16" t="s">
        <v>240</v>
      </c>
      <c r="M32" s="17">
        <f t="shared" si="3"/>
        <v>0</v>
      </c>
      <c r="N32" s="27" t="s">
        <v>16</v>
      </c>
    </row>
    <row r="33" spans="1:14" s="6" customFormat="1" x14ac:dyDescent="0.3">
      <c r="A33" s="5">
        <v>52</v>
      </c>
      <c r="B33" s="18">
        <f t="shared" si="4"/>
        <v>2</v>
      </c>
      <c r="C33" s="16" t="s">
        <v>168</v>
      </c>
      <c r="D33" s="23">
        <f t="shared" si="0"/>
        <v>2</v>
      </c>
      <c r="E33" s="18">
        <f t="shared" si="5"/>
        <v>1</v>
      </c>
      <c r="F33" s="16" t="s">
        <v>179</v>
      </c>
      <c r="G33" s="24">
        <f t="shared" si="1"/>
        <v>1</v>
      </c>
      <c r="H33" s="18">
        <f t="shared" si="6"/>
        <v>4</v>
      </c>
      <c r="I33" s="16" t="s">
        <v>428</v>
      </c>
      <c r="J33" s="24">
        <f t="shared" si="2"/>
        <v>4</v>
      </c>
      <c r="K33" s="18">
        <f t="shared" si="7"/>
        <v>1</v>
      </c>
      <c r="L33" s="16" t="s">
        <v>241</v>
      </c>
      <c r="M33" s="17">
        <f t="shared" si="3"/>
        <v>0</v>
      </c>
      <c r="N33" s="27" t="s">
        <v>16</v>
      </c>
    </row>
    <row r="34" spans="1:14" s="6" customFormat="1" x14ac:dyDescent="0.3">
      <c r="A34" s="5">
        <v>52</v>
      </c>
      <c r="B34" s="18">
        <f t="shared" si="4"/>
        <v>2</v>
      </c>
      <c r="C34" s="16" t="s">
        <v>168</v>
      </c>
      <c r="D34" s="23">
        <f t="shared" si="0"/>
        <v>2</v>
      </c>
      <c r="E34" s="18">
        <f t="shared" si="5"/>
        <v>1</v>
      </c>
      <c r="F34" s="16" t="s">
        <v>179</v>
      </c>
      <c r="G34" s="24">
        <f t="shared" si="1"/>
        <v>1</v>
      </c>
      <c r="H34" s="18">
        <f t="shared" si="6"/>
        <v>4</v>
      </c>
      <c r="I34" s="16" t="s">
        <v>428</v>
      </c>
      <c r="J34" s="24">
        <f t="shared" si="2"/>
        <v>4</v>
      </c>
      <c r="K34" s="18">
        <f t="shared" si="7"/>
        <v>2</v>
      </c>
      <c r="L34" s="16" t="s">
        <v>242</v>
      </c>
      <c r="M34" s="17">
        <f t="shared" si="3"/>
        <v>0</v>
      </c>
      <c r="N34" s="27" t="s">
        <v>16</v>
      </c>
    </row>
    <row r="35" spans="1:14" s="6" customFormat="1" x14ac:dyDescent="0.3">
      <c r="A35" s="5">
        <v>52</v>
      </c>
      <c r="B35" s="18">
        <f t="shared" si="4"/>
        <v>2</v>
      </c>
      <c r="C35" s="16" t="s">
        <v>168</v>
      </c>
      <c r="D35" s="23">
        <f t="shared" si="0"/>
        <v>2</v>
      </c>
      <c r="E35" s="18">
        <f t="shared" si="5"/>
        <v>1</v>
      </c>
      <c r="F35" s="16" t="s">
        <v>179</v>
      </c>
      <c r="G35" s="24">
        <f t="shared" si="1"/>
        <v>1</v>
      </c>
      <c r="H35" s="18">
        <f t="shared" si="6"/>
        <v>4</v>
      </c>
      <c r="I35" s="16" t="s">
        <v>428</v>
      </c>
      <c r="J35" s="24">
        <f t="shared" si="2"/>
        <v>4</v>
      </c>
      <c r="K35" s="18">
        <f t="shared" si="7"/>
        <v>3</v>
      </c>
      <c r="L35" s="16" t="s">
        <v>243</v>
      </c>
      <c r="M35" s="17">
        <f t="shared" si="3"/>
        <v>0</v>
      </c>
      <c r="N35" s="27" t="s">
        <v>16</v>
      </c>
    </row>
    <row r="36" spans="1:14" s="6" customFormat="1" x14ac:dyDescent="0.3">
      <c r="A36" s="5">
        <v>52</v>
      </c>
      <c r="B36" s="18">
        <f t="shared" si="4"/>
        <v>2</v>
      </c>
      <c r="C36" s="16" t="s">
        <v>168</v>
      </c>
      <c r="D36" s="23">
        <f t="shared" si="0"/>
        <v>2</v>
      </c>
      <c r="E36" s="18">
        <f t="shared" si="5"/>
        <v>1</v>
      </c>
      <c r="F36" s="16" t="s">
        <v>179</v>
      </c>
      <c r="G36" s="24">
        <f t="shared" si="1"/>
        <v>1</v>
      </c>
      <c r="H36" s="18">
        <f t="shared" si="6"/>
        <v>5</v>
      </c>
      <c r="I36" s="16" t="s">
        <v>429</v>
      </c>
      <c r="J36" s="24">
        <f t="shared" si="2"/>
        <v>5</v>
      </c>
      <c r="K36" s="18">
        <f t="shared" si="7"/>
        <v>1</v>
      </c>
      <c r="L36" s="16" t="s">
        <v>244</v>
      </c>
      <c r="M36" s="17">
        <f t="shared" si="3"/>
        <v>0</v>
      </c>
      <c r="N36" s="27" t="s">
        <v>16</v>
      </c>
    </row>
    <row r="37" spans="1:14" s="6" customFormat="1" x14ac:dyDescent="0.3">
      <c r="A37" s="5">
        <v>52</v>
      </c>
      <c r="B37" s="18">
        <f t="shared" si="4"/>
        <v>2</v>
      </c>
      <c r="C37" s="16" t="s">
        <v>168</v>
      </c>
      <c r="D37" s="23">
        <f t="shared" si="0"/>
        <v>2</v>
      </c>
      <c r="E37" s="18">
        <f t="shared" si="5"/>
        <v>2</v>
      </c>
      <c r="F37" s="16" t="s">
        <v>180</v>
      </c>
      <c r="G37" s="24">
        <f t="shared" si="1"/>
        <v>2</v>
      </c>
      <c r="H37" s="18">
        <f t="shared" si="6"/>
        <v>1</v>
      </c>
      <c r="I37" s="16" t="s">
        <v>430</v>
      </c>
      <c r="J37" s="24">
        <f t="shared" si="2"/>
        <v>1</v>
      </c>
      <c r="K37" s="18">
        <f t="shared" si="7"/>
        <v>1</v>
      </c>
      <c r="L37" s="16" t="s">
        <v>245</v>
      </c>
      <c r="M37" s="17">
        <f t="shared" si="3"/>
        <v>0</v>
      </c>
      <c r="N37" s="27" t="s">
        <v>16</v>
      </c>
    </row>
    <row r="38" spans="1:14" s="6" customFormat="1" x14ac:dyDescent="0.3">
      <c r="A38" s="5">
        <v>52</v>
      </c>
      <c r="B38" s="18">
        <f t="shared" si="4"/>
        <v>2</v>
      </c>
      <c r="C38" s="16" t="s">
        <v>168</v>
      </c>
      <c r="D38" s="23">
        <f t="shared" si="0"/>
        <v>2</v>
      </c>
      <c r="E38" s="18">
        <f t="shared" si="5"/>
        <v>2</v>
      </c>
      <c r="F38" s="16" t="s">
        <v>180</v>
      </c>
      <c r="G38" s="24">
        <f t="shared" si="1"/>
        <v>2</v>
      </c>
      <c r="H38" s="18">
        <f t="shared" si="6"/>
        <v>1</v>
      </c>
      <c r="I38" s="16" t="s">
        <v>430</v>
      </c>
      <c r="J38" s="24">
        <f t="shared" si="2"/>
        <v>1</v>
      </c>
      <c r="K38" s="18">
        <f t="shared" si="7"/>
        <v>2</v>
      </c>
      <c r="L38" s="16" t="s">
        <v>246</v>
      </c>
      <c r="M38" s="17">
        <f t="shared" si="3"/>
        <v>0</v>
      </c>
      <c r="N38" s="27" t="s">
        <v>16</v>
      </c>
    </row>
    <row r="39" spans="1:14" s="6" customFormat="1" x14ac:dyDescent="0.3">
      <c r="A39" s="5">
        <v>52</v>
      </c>
      <c r="B39" s="18">
        <f t="shared" si="4"/>
        <v>2</v>
      </c>
      <c r="C39" s="16" t="s">
        <v>168</v>
      </c>
      <c r="D39" s="23">
        <f t="shared" si="0"/>
        <v>2</v>
      </c>
      <c r="E39" s="18">
        <f t="shared" si="5"/>
        <v>2</v>
      </c>
      <c r="F39" s="16" t="s">
        <v>180</v>
      </c>
      <c r="G39" s="24">
        <f t="shared" si="1"/>
        <v>2</v>
      </c>
      <c r="H39" s="18">
        <f t="shared" si="6"/>
        <v>2</v>
      </c>
      <c r="I39" s="16" t="s">
        <v>431</v>
      </c>
      <c r="J39" s="24">
        <f t="shared" si="2"/>
        <v>2</v>
      </c>
      <c r="K39" s="18">
        <f t="shared" si="7"/>
        <v>1</v>
      </c>
      <c r="L39" s="16" t="s">
        <v>247</v>
      </c>
      <c r="M39" s="17">
        <f t="shared" si="3"/>
        <v>0</v>
      </c>
      <c r="N39" s="27" t="s">
        <v>16</v>
      </c>
    </row>
    <row r="40" spans="1:14" s="6" customFormat="1" x14ac:dyDescent="0.3">
      <c r="A40" s="5">
        <v>52</v>
      </c>
      <c r="B40" s="18">
        <f t="shared" si="4"/>
        <v>2</v>
      </c>
      <c r="C40" s="16" t="s">
        <v>168</v>
      </c>
      <c r="D40" s="23">
        <f t="shared" si="0"/>
        <v>2</v>
      </c>
      <c r="E40" s="18">
        <f t="shared" si="5"/>
        <v>3</v>
      </c>
      <c r="F40" s="16" t="s">
        <v>181</v>
      </c>
      <c r="G40" s="24">
        <f t="shared" si="1"/>
        <v>3</v>
      </c>
      <c r="H40" s="18">
        <f t="shared" si="6"/>
        <v>1</v>
      </c>
      <c r="I40" s="16" t="s">
        <v>181</v>
      </c>
      <c r="J40" s="24">
        <f t="shared" si="2"/>
        <v>1</v>
      </c>
      <c r="K40" s="18">
        <f t="shared" si="7"/>
        <v>1</v>
      </c>
      <c r="L40" s="16" t="s">
        <v>248</v>
      </c>
      <c r="M40" s="17">
        <f t="shared" si="3"/>
        <v>0</v>
      </c>
      <c r="N40" s="27" t="s">
        <v>16</v>
      </c>
    </row>
    <row r="41" spans="1:14" s="6" customFormat="1" x14ac:dyDescent="0.3">
      <c r="A41" s="5">
        <v>52</v>
      </c>
      <c r="B41" s="18">
        <f t="shared" si="4"/>
        <v>2</v>
      </c>
      <c r="C41" s="16" t="s">
        <v>168</v>
      </c>
      <c r="D41" s="23">
        <f t="shared" si="0"/>
        <v>2</v>
      </c>
      <c r="E41" s="18">
        <f t="shared" si="5"/>
        <v>3</v>
      </c>
      <c r="F41" s="16" t="s">
        <v>181</v>
      </c>
      <c r="G41" s="24">
        <f t="shared" si="1"/>
        <v>3</v>
      </c>
      <c r="H41" s="18">
        <f t="shared" si="6"/>
        <v>2</v>
      </c>
      <c r="I41" s="16" t="s">
        <v>432</v>
      </c>
      <c r="J41" s="24">
        <f t="shared" si="2"/>
        <v>2</v>
      </c>
      <c r="K41" s="18">
        <f t="shared" si="7"/>
        <v>1</v>
      </c>
      <c r="L41" s="16" t="s">
        <v>249</v>
      </c>
      <c r="M41" s="17">
        <f t="shared" si="3"/>
        <v>0</v>
      </c>
      <c r="N41" s="27" t="s">
        <v>16</v>
      </c>
    </row>
    <row r="42" spans="1:14" s="6" customFormat="1" x14ac:dyDescent="0.3">
      <c r="A42" s="5">
        <v>52</v>
      </c>
      <c r="B42" s="18">
        <f t="shared" si="4"/>
        <v>2</v>
      </c>
      <c r="C42" s="16" t="s">
        <v>168</v>
      </c>
      <c r="D42" s="23">
        <f t="shared" si="0"/>
        <v>2</v>
      </c>
      <c r="E42" s="18">
        <f t="shared" si="5"/>
        <v>3</v>
      </c>
      <c r="F42" s="16" t="s">
        <v>181</v>
      </c>
      <c r="G42" s="24">
        <f t="shared" si="1"/>
        <v>3</v>
      </c>
      <c r="H42" s="18">
        <f t="shared" si="6"/>
        <v>2</v>
      </c>
      <c r="I42" s="16" t="s">
        <v>432</v>
      </c>
      <c r="J42" s="24">
        <f t="shared" si="2"/>
        <v>2</v>
      </c>
      <c r="K42" s="18">
        <f t="shared" si="7"/>
        <v>2</v>
      </c>
      <c r="L42" s="16" t="s">
        <v>250</v>
      </c>
      <c r="M42" s="17">
        <f t="shared" si="3"/>
        <v>0</v>
      </c>
      <c r="N42" s="27" t="s">
        <v>16</v>
      </c>
    </row>
    <row r="43" spans="1:14" s="6" customFormat="1" x14ac:dyDescent="0.3">
      <c r="A43" s="5">
        <v>52</v>
      </c>
      <c r="B43" s="18">
        <f t="shared" si="4"/>
        <v>2</v>
      </c>
      <c r="C43" s="16" t="s">
        <v>168</v>
      </c>
      <c r="D43" s="23">
        <f t="shared" si="0"/>
        <v>2</v>
      </c>
      <c r="E43" s="18">
        <f t="shared" si="5"/>
        <v>3</v>
      </c>
      <c r="F43" s="16" t="s">
        <v>181</v>
      </c>
      <c r="G43" s="24">
        <f t="shared" si="1"/>
        <v>3</v>
      </c>
      <c r="H43" s="18">
        <f t="shared" si="6"/>
        <v>2</v>
      </c>
      <c r="I43" s="16" t="s">
        <v>432</v>
      </c>
      <c r="J43" s="24">
        <f t="shared" si="2"/>
        <v>2</v>
      </c>
      <c r="K43" s="18">
        <f t="shared" si="7"/>
        <v>3</v>
      </c>
      <c r="L43" s="16" t="s">
        <v>251</v>
      </c>
      <c r="M43" s="17">
        <f t="shared" si="3"/>
        <v>0</v>
      </c>
      <c r="N43" s="27" t="s">
        <v>16</v>
      </c>
    </row>
    <row r="44" spans="1:14" s="6" customFormat="1" x14ac:dyDescent="0.3">
      <c r="A44" s="5">
        <v>52</v>
      </c>
      <c r="B44" s="18">
        <f t="shared" si="4"/>
        <v>2</v>
      </c>
      <c r="C44" s="16" t="s">
        <v>168</v>
      </c>
      <c r="D44" s="23">
        <f t="shared" si="0"/>
        <v>2</v>
      </c>
      <c r="E44" s="18">
        <f t="shared" si="5"/>
        <v>3</v>
      </c>
      <c r="F44" s="16" t="s">
        <v>181</v>
      </c>
      <c r="G44" s="24">
        <f t="shared" si="1"/>
        <v>3</v>
      </c>
      <c r="H44" s="18">
        <f t="shared" si="6"/>
        <v>2</v>
      </c>
      <c r="I44" s="16" t="s">
        <v>432</v>
      </c>
      <c r="J44" s="24">
        <f t="shared" si="2"/>
        <v>2</v>
      </c>
      <c r="K44" s="18">
        <f t="shared" si="7"/>
        <v>4</v>
      </c>
      <c r="L44" s="16" t="s">
        <v>252</v>
      </c>
      <c r="M44" s="17">
        <f t="shared" si="3"/>
        <v>0</v>
      </c>
      <c r="N44" s="27" t="s">
        <v>16</v>
      </c>
    </row>
    <row r="45" spans="1:14" s="6" customFormat="1" x14ac:dyDescent="0.3">
      <c r="A45" s="5">
        <v>52</v>
      </c>
      <c r="B45" s="18">
        <f t="shared" si="4"/>
        <v>3</v>
      </c>
      <c r="C45" s="16" t="s">
        <v>169</v>
      </c>
      <c r="D45" s="23">
        <f t="shared" si="0"/>
        <v>3</v>
      </c>
      <c r="E45" s="18">
        <f t="shared" si="5"/>
        <v>1</v>
      </c>
      <c r="F45" s="16" t="s">
        <v>182</v>
      </c>
      <c r="G45" s="24">
        <f t="shared" si="1"/>
        <v>1</v>
      </c>
      <c r="H45" s="18">
        <f t="shared" si="6"/>
        <v>1</v>
      </c>
      <c r="I45" s="16" t="s">
        <v>433</v>
      </c>
      <c r="J45" s="24">
        <f t="shared" si="2"/>
        <v>1</v>
      </c>
      <c r="K45" s="18">
        <f t="shared" si="7"/>
        <v>1</v>
      </c>
      <c r="L45" s="25" t="s">
        <v>253</v>
      </c>
      <c r="M45" s="17">
        <f t="shared" si="3"/>
        <v>0</v>
      </c>
      <c r="N45" s="27" t="s">
        <v>16</v>
      </c>
    </row>
    <row r="46" spans="1:14" s="6" customFormat="1" x14ac:dyDescent="0.3">
      <c r="A46" s="5">
        <v>52</v>
      </c>
      <c r="B46" s="18">
        <f t="shared" si="4"/>
        <v>3</v>
      </c>
      <c r="C46" s="16" t="s">
        <v>169</v>
      </c>
      <c r="D46" s="23">
        <f t="shared" si="0"/>
        <v>3</v>
      </c>
      <c r="E46" s="18">
        <f t="shared" si="5"/>
        <v>1</v>
      </c>
      <c r="F46" s="16" t="s">
        <v>182</v>
      </c>
      <c r="G46" s="24">
        <f t="shared" si="1"/>
        <v>1</v>
      </c>
      <c r="H46" s="18">
        <f t="shared" si="6"/>
        <v>1</v>
      </c>
      <c r="I46" s="16" t="s">
        <v>433</v>
      </c>
      <c r="J46" s="24">
        <f t="shared" si="2"/>
        <v>1</v>
      </c>
      <c r="K46" s="18">
        <f t="shared" si="7"/>
        <v>2</v>
      </c>
      <c r="L46" s="25" t="s">
        <v>254</v>
      </c>
      <c r="M46" s="17">
        <f t="shared" si="3"/>
        <v>0</v>
      </c>
      <c r="N46" s="27" t="s">
        <v>16</v>
      </c>
    </row>
    <row r="47" spans="1:14" s="6" customFormat="1" x14ac:dyDescent="0.3">
      <c r="A47" s="5">
        <v>52</v>
      </c>
      <c r="B47" s="18">
        <f t="shared" si="4"/>
        <v>3</v>
      </c>
      <c r="C47" s="16" t="s">
        <v>169</v>
      </c>
      <c r="D47" s="23">
        <f t="shared" si="0"/>
        <v>3</v>
      </c>
      <c r="E47" s="18">
        <f t="shared" si="5"/>
        <v>1</v>
      </c>
      <c r="F47" s="16" t="s">
        <v>182</v>
      </c>
      <c r="G47" s="24">
        <f t="shared" si="1"/>
        <v>1</v>
      </c>
      <c r="H47" s="18">
        <f t="shared" si="6"/>
        <v>1</v>
      </c>
      <c r="I47" s="16" t="s">
        <v>433</v>
      </c>
      <c r="J47" s="24">
        <f t="shared" si="2"/>
        <v>1</v>
      </c>
      <c r="K47" s="18">
        <f t="shared" si="7"/>
        <v>3</v>
      </c>
      <c r="L47" s="25" t="s">
        <v>255</v>
      </c>
      <c r="M47" s="17">
        <f t="shared" si="3"/>
        <v>0</v>
      </c>
      <c r="N47" s="27" t="s">
        <v>16</v>
      </c>
    </row>
    <row r="48" spans="1:14" s="6" customFormat="1" x14ac:dyDescent="0.3">
      <c r="A48" s="5">
        <v>52</v>
      </c>
      <c r="B48" s="18">
        <f t="shared" si="4"/>
        <v>3</v>
      </c>
      <c r="C48" s="16" t="s">
        <v>169</v>
      </c>
      <c r="D48" s="23">
        <f t="shared" si="0"/>
        <v>3</v>
      </c>
      <c r="E48" s="18">
        <f t="shared" si="5"/>
        <v>1</v>
      </c>
      <c r="F48" s="16" t="s">
        <v>182</v>
      </c>
      <c r="G48" s="24">
        <f t="shared" si="1"/>
        <v>1</v>
      </c>
      <c r="H48" s="18">
        <f t="shared" si="6"/>
        <v>1</v>
      </c>
      <c r="I48" s="16" t="s">
        <v>433</v>
      </c>
      <c r="J48" s="24">
        <f t="shared" si="2"/>
        <v>1</v>
      </c>
      <c r="K48" s="18">
        <f t="shared" si="7"/>
        <v>4</v>
      </c>
      <c r="L48" s="25" t="s">
        <v>256</v>
      </c>
      <c r="M48" s="17">
        <f t="shared" si="3"/>
        <v>0</v>
      </c>
      <c r="N48" s="27" t="s">
        <v>16</v>
      </c>
    </row>
    <row r="49" spans="1:14" s="6" customFormat="1" x14ac:dyDescent="0.3">
      <c r="A49" s="5">
        <v>52</v>
      </c>
      <c r="B49" s="18">
        <f t="shared" si="4"/>
        <v>3</v>
      </c>
      <c r="C49" s="16" t="s">
        <v>169</v>
      </c>
      <c r="D49" s="23">
        <f t="shared" si="0"/>
        <v>3</v>
      </c>
      <c r="E49" s="18">
        <f t="shared" si="5"/>
        <v>1</v>
      </c>
      <c r="F49" s="16" t="s">
        <v>182</v>
      </c>
      <c r="G49" s="24">
        <f t="shared" si="1"/>
        <v>1</v>
      </c>
      <c r="H49" s="18">
        <f t="shared" si="6"/>
        <v>1</v>
      </c>
      <c r="I49" s="16" t="s">
        <v>433</v>
      </c>
      <c r="J49" s="24">
        <f t="shared" si="2"/>
        <v>1</v>
      </c>
      <c r="K49" s="18">
        <f t="shared" si="7"/>
        <v>5</v>
      </c>
      <c r="L49" s="25" t="s">
        <v>257</v>
      </c>
      <c r="M49" s="17">
        <f t="shared" si="3"/>
        <v>0</v>
      </c>
      <c r="N49" s="27" t="s">
        <v>16</v>
      </c>
    </row>
    <row r="50" spans="1:14" s="6" customFormat="1" x14ac:dyDescent="0.3">
      <c r="A50" s="5">
        <v>52</v>
      </c>
      <c r="B50" s="18">
        <f t="shared" si="4"/>
        <v>3</v>
      </c>
      <c r="C50" s="16" t="s">
        <v>169</v>
      </c>
      <c r="D50" s="23">
        <f t="shared" si="0"/>
        <v>3</v>
      </c>
      <c r="E50" s="18">
        <f t="shared" si="5"/>
        <v>2</v>
      </c>
      <c r="F50" s="16" t="s">
        <v>183</v>
      </c>
      <c r="G50" s="24">
        <f t="shared" si="1"/>
        <v>2</v>
      </c>
      <c r="H50" s="18">
        <f t="shared" si="6"/>
        <v>1</v>
      </c>
      <c r="I50" s="16" t="s">
        <v>434</v>
      </c>
      <c r="J50" s="24">
        <f t="shared" si="2"/>
        <v>1</v>
      </c>
      <c r="K50" s="18">
        <f t="shared" si="7"/>
        <v>1</v>
      </c>
      <c r="L50" s="16" t="s">
        <v>258</v>
      </c>
      <c r="M50" s="17">
        <f t="shared" si="3"/>
        <v>0</v>
      </c>
      <c r="N50" s="27" t="s">
        <v>16</v>
      </c>
    </row>
    <row r="51" spans="1:14" s="6" customFormat="1" x14ac:dyDescent="0.3">
      <c r="A51" s="5">
        <v>52</v>
      </c>
      <c r="B51" s="18">
        <f t="shared" si="4"/>
        <v>3</v>
      </c>
      <c r="C51" s="16" t="s">
        <v>169</v>
      </c>
      <c r="D51" s="23">
        <f t="shared" si="0"/>
        <v>3</v>
      </c>
      <c r="E51" s="18">
        <f t="shared" si="5"/>
        <v>2</v>
      </c>
      <c r="F51" s="16" t="s">
        <v>183</v>
      </c>
      <c r="G51" s="24">
        <f t="shared" si="1"/>
        <v>2</v>
      </c>
      <c r="H51" s="18">
        <f t="shared" si="6"/>
        <v>2</v>
      </c>
      <c r="I51" s="16" t="s">
        <v>435</v>
      </c>
      <c r="J51" s="24">
        <f t="shared" si="2"/>
        <v>2</v>
      </c>
      <c r="K51" s="18">
        <f t="shared" si="7"/>
        <v>1</v>
      </c>
      <c r="L51" s="16" t="s">
        <v>259</v>
      </c>
      <c r="M51" s="17">
        <f t="shared" si="3"/>
        <v>0</v>
      </c>
      <c r="N51" s="27" t="s">
        <v>16</v>
      </c>
    </row>
    <row r="52" spans="1:14" s="6" customFormat="1" x14ac:dyDescent="0.3">
      <c r="A52" s="5">
        <v>52</v>
      </c>
      <c r="B52" s="18">
        <f t="shared" si="4"/>
        <v>3</v>
      </c>
      <c r="C52" s="16" t="s">
        <v>169</v>
      </c>
      <c r="D52" s="23">
        <f t="shared" si="0"/>
        <v>3</v>
      </c>
      <c r="E52" s="18">
        <f t="shared" si="5"/>
        <v>2</v>
      </c>
      <c r="F52" s="16" t="s">
        <v>183</v>
      </c>
      <c r="G52" s="24">
        <f t="shared" si="1"/>
        <v>2</v>
      </c>
      <c r="H52" s="18">
        <f t="shared" si="6"/>
        <v>2</v>
      </c>
      <c r="I52" s="16" t="s">
        <v>435</v>
      </c>
      <c r="J52" s="24">
        <f t="shared" si="2"/>
        <v>2</v>
      </c>
      <c r="K52" s="18">
        <f t="shared" si="7"/>
        <v>2</v>
      </c>
      <c r="L52" s="16" t="s">
        <v>260</v>
      </c>
      <c r="M52" s="17">
        <f t="shared" si="3"/>
        <v>0</v>
      </c>
      <c r="N52" s="27" t="s">
        <v>16</v>
      </c>
    </row>
    <row r="53" spans="1:14" s="6" customFormat="1" x14ac:dyDescent="0.3">
      <c r="A53" s="5">
        <v>52</v>
      </c>
      <c r="B53" s="18">
        <f t="shared" si="4"/>
        <v>3</v>
      </c>
      <c r="C53" s="16" t="s">
        <v>169</v>
      </c>
      <c r="D53" s="23">
        <f t="shared" si="0"/>
        <v>3</v>
      </c>
      <c r="E53" s="18">
        <f t="shared" si="5"/>
        <v>2</v>
      </c>
      <c r="F53" s="16" t="s">
        <v>183</v>
      </c>
      <c r="G53" s="24">
        <f t="shared" si="1"/>
        <v>2</v>
      </c>
      <c r="H53" s="18">
        <f t="shared" si="6"/>
        <v>3</v>
      </c>
      <c r="I53" s="16" t="s">
        <v>436</v>
      </c>
      <c r="J53" s="24">
        <f t="shared" si="2"/>
        <v>3</v>
      </c>
      <c r="K53" s="18">
        <f t="shared" si="7"/>
        <v>1</v>
      </c>
      <c r="L53" s="16" t="s">
        <v>261</v>
      </c>
      <c r="M53" s="17">
        <f t="shared" si="3"/>
        <v>0</v>
      </c>
      <c r="N53" s="27" t="s">
        <v>16</v>
      </c>
    </row>
    <row r="54" spans="1:14" s="6" customFormat="1" x14ac:dyDescent="0.3">
      <c r="A54" s="5">
        <v>52</v>
      </c>
      <c r="B54" s="18">
        <f t="shared" si="4"/>
        <v>3</v>
      </c>
      <c r="C54" s="16" t="s">
        <v>169</v>
      </c>
      <c r="D54" s="23">
        <f t="shared" si="0"/>
        <v>3</v>
      </c>
      <c r="E54" s="18">
        <f t="shared" si="5"/>
        <v>2</v>
      </c>
      <c r="F54" s="16" t="s">
        <v>183</v>
      </c>
      <c r="G54" s="24">
        <f t="shared" si="1"/>
        <v>2</v>
      </c>
      <c r="H54" s="18">
        <f t="shared" si="6"/>
        <v>3</v>
      </c>
      <c r="I54" s="16" t="s">
        <v>436</v>
      </c>
      <c r="J54" s="24">
        <f t="shared" si="2"/>
        <v>3</v>
      </c>
      <c r="K54" s="18">
        <f t="shared" si="7"/>
        <v>2</v>
      </c>
      <c r="L54" s="16" t="s">
        <v>262</v>
      </c>
      <c r="M54" s="17">
        <f t="shared" si="3"/>
        <v>0</v>
      </c>
      <c r="N54" s="27" t="s">
        <v>16</v>
      </c>
    </row>
    <row r="55" spans="1:14" s="6" customFormat="1" x14ac:dyDescent="0.3">
      <c r="A55" s="5">
        <v>52</v>
      </c>
      <c r="B55" s="18">
        <f t="shared" si="4"/>
        <v>3</v>
      </c>
      <c r="C55" s="16" t="s">
        <v>169</v>
      </c>
      <c r="D55" s="23">
        <f t="shared" si="0"/>
        <v>3</v>
      </c>
      <c r="E55" s="18">
        <f t="shared" si="5"/>
        <v>2</v>
      </c>
      <c r="F55" s="16" t="s">
        <v>183</v>
      </c>
      <c r="G55" s="24">
        <f t="shared" si="1"/>
        <v>2</v>
      </c>
      <c r="H55" s="18">
        <f t="shared" si="6"/>
        <v>3</v>
      </c>
      <c r="I55" s="16" t="s">
        <v>436</v>
      </c>
      <c r="J55" s="24">
        <f t="shared" si="2"/>
        <v>3</v>
      </c>
      <c r="K55" s="18">
        <f t="shared" si="7"/>
        <v>3</v>
      </c>
      <c r="L55" s="16" t="s">
        <v>263</v>
      </c>
      <c r="M55" s="17">
        <f t="shared" si="3"/>
        <v>0</v>
      </c>
      <c r="N55" s="27" t="s">
        <v>16</v>
      </c>
    </row>
    <row r="56" spans="1:14" s="6" customFormat="1" x14ac:dyDescent="0.3">
      <c r="A56" s="5">
        <v>52</v>
      </c>
      <c r="B56" s="18">
        <f t="shared" si="4"/>
        <v>3</v>
      </c>
      <c r="C56" s="16" t="s">
        <v>169</v>
      </c>
      <c r="D56" s="23">
        <f t="shared" si="0"/>
        <v>3</v>
      </c>
      <c r="E56" s="18">
        <f t="shared" si="5"/>
        <v>2</v>
      </c>
      <c r="F56" s="16" t="s">
        <v>183</v>
      </c>
      <c r="G56" s="24">
        <f t="shared" si="1"/>
        <v>2</v>
      </c>
      <c r="H56" s="18">
        <f t="shared" si="6"/>
        <v>3</v>
      </c>
      <c r="I56" s="16" t="s">
        <v>436</v>
      </c>
      <c r="J56" s="24">
        <f t="shared" si="2"/>
        <v>3</v>
      </c>
      <c r="K56" s="18">
        <f t="shared" si="7"/>
        <v>4</v>
      </c>
      <c r="L56" s="16" t="s">
        <v>264</v>
      </c>
      <c r="M56" s="17">
        <f t="shared" si="3"/>
        <v>0</v>
      </c>
      <c r="N56" s="27" t="s">
        <v>16</v>
      </c>
    </row>
    <row r="57" spans="1:14" s="6" customFormat="1" x14ac:dyDescent="0.3">
      <c r="A57" s="5">
        <v>52</v>
      </c>
      <c r="B57" s="18">
        <f t="shared" si="4"/>
        <v>3</v>
      </c>
      <c r="C57" s="16" t="s">
        <v>169</v>
      </c>
      <c r="D57" s="23">
        <f t="shared" si="0"/>
        <v>3</v>
      </c>
      <c r="E57" s="18">
        <f t="shared" si="5"/>
        <v>2</v>
      </c>
      <c r="F57" s="16" t="s">
        <v>183</v>
      </c>
      <c r="G57" s="24">
        <f t="shared" si="1"/>
        <v>2</v>
      </c>
      <c r="H57" s="18">
        <f t="shared" si="6"/>
        <v>4</v>
      </c>
      <c r="I57" s="16" t="s">
        <v>437</v>
      </c>
      <c r="J57" s="24">
        <f t="shared" si="2"/>
        <v>4</v>
      </c>
      <c r="K57" s="18">
        <f t="shared" si="7"/>
        <v>1</v>
      </c>
      <c r="L57" s="16" t="s">
        <v>265</v>
      </c>
      <c r="M57" s="17">
        <f t="shared" si="3"/>
        <v>0</v>
      </c>
      <c r="N57" s="27" t="s">
        <v>16</v>
      </c>
    </row>
    <row r="58" spans="1:14" s="6" customFormat="1" x14ac:dyDescent="0.3">
      <c r="A58" s="5">
        <v>52</v>
      </c>
      <c r="B58" s="18">
        <f t="shared" si="4"/>
        <v>3</v>
      </c>
      <c r="C58" s="16" t="s">
        <v>169</v>
      </c>
      <c r="D58" s="23">
        <f t="shared" si="0"/>
        <v>3</v>
      </c>
      <c r="E58" s="18">
        <f t="shared" si="5"/>
        <v>2</v>
      </c>
      <c r="F58" s="16" t="s">
        <v>183</v>
      </c>
      <c r="G58" s="24">
        <f t="shared" si="1"/>
        <v>2</v>
      </c>
      <c r="H58" s="18">
        <f t="shared" si="6"/>
        <v>4</v>
      </c>
      <c r="I58" s="16" t="s">
        <v>437</v>
      </c>
      <c r="J58" s="24">
        <f t="shared" si="2"/>
        <v>4</v>
      </c>
      <c r="K58" s="18">
        <f t="shared" si="7"/>
        <v>2</v>
      </c>
      <c r="L58" s="16" t="s">
        <v>266</v>
      </c>
      <c r="M58" s="17">
        <f t="shared" si="3"/>
        <v>0</v>
      </c>
      <c r="N58" s="27" t="s">
        <v>16</v>
      </c>
    </row>
    <row r="59" spans="1:14" s="6" customFormat="1" x14ac:dyDescent="0.3">
      <c r="A59" s="5">
        <v>52</v>
      </c>
      <c r="B59" s="18">
        <f t="shared" si="4"/>
        <v>3</v>
      </c>
      <c r="C59" s="16" t="s">
        <v>169</v>
      </c>
      <c r="D59" s="23">
        <f t="shared" si="0"/>
        <v>3</v>
      </c>
      <c r="E59" s="18">
        <f t="shared" si="5"/>
        <v>2</v>
      </c>
      <c r="F59" s="16" t="s">
        <v>183</v>
      </c>
      <c r="G59" s="24">
        <f t="shared" si="1"/>
        <v>2</v>
      </c>
      <c r="H59" s="18">
        <f t="shared" si="6"/>
        <v>4</v>
      </c>
      <c r="I59" s="16" t="s">
        <v>437</v>
      </c>
      <c r="J59" s="24">
        <f t="shared" si="2"/>
        <v>4</v>
      </c>
      <c r="K59" s="18">
        <f t="shared" si="7"/>
        <v>3</v>
      </c>
      <c r="L59" s="16" t="s">
        <v>267</v>
      </c>
      <c r="M59" s="17">
        <f t="shared" si="3"/>
        <v>0</v>
      </c>
      <c r="N59" s="27" t="s">
        <v>16</v>
      </c>
    </row>
    <row r="60" spans="1:14" s="6" customFormat="1" x14ac:dyDescent="0.3">
      <c r="A60" s="5">
        <v>52</v>
      </c>
      <c r="B60" s="18">
        <f t="shared" si="4"/>
        <v>3</v>
      </c>
      <c r="C60" s="16" t="s">
        <v>169</v>
      </c>
      <c r="D60" s="23">
        <f t="shared" si="0"/>
        <v>3</v>
      </c>
      <c r="E60" s="18">
        <f t="shared" si="5"/>
        <v>2</v>
      </c>
      <c r="F60" s="16" t="s">
        <v>183</v>
      </c>
      <c r="G60" s="24">
        <f t="shared" si="1"/>
        <v>2</v>
      </c>
      <c r="H60" s="18">
        <f t="shared" si="6"/>
        <v>5</v>
      </c>
      <c r="I60" s="16" t="s">
        <v>438</v>
      </c>
      <c r="J60" s="24">
        <f t="shared" si="2"/>
        <v>5</v>
      </c>
      <c r="K60" s="18">
        <f t="shared" si="7"/>
        <v>1</v>
      </c>
      <c r="L60" s="16" t="s">
        <v>268</v>
      </c>
      <c r="M60" s="17">
        <f t="shared" si="3"/>
        <v>0</v>
      </c>
      <c r="N60" s="27" t="s">
        <v>16</v>
      </c>
    </row>
    <row r="61" spans="1:14" s="6" customFormat="1" x14ac:dyDescent="0.3">
      <c r="A61" s="5">
        <v>52</v>
      </c>
      <c r="B61" s="18">
        <f t="shared" si="4"/>
        <v>3</v>
      </c>
      <c r="C61" s="16" t="s">
        <v>169</v>
      </c>
      <c r="D61" s="23">
        <f t="shared" si="0"/>
        <v>3</v>
      </c>
      <c r="E61" s="18">
        <f t="shared" si="5"/>
        <v>2</v>
      </c>
      <c r="F61" s="16" t="s">
        <v>183</v>
      </c>
      <c r="G61" s="24">
        <f t="shared" si="1"/>
        <v>2</v>
      </c>
      <c r="H61" s="18">
        <f t="shared" si="6"/>
        <v>5</v>
      </c>
      <c r="I61" s="16" t="s">
        <v>438</v>
      </c>
      <c r="J61" s="24">
        <f t="shared" si="2"/>
        <v>5</v>
      </c>
      <c r="K61" s="18">
        <f t="shared" si="7"/>
        <v>2</v>
      </c>
      <c r="L61" s="16" t="s">
        <v>269</v>
      </c>
      <c r="M61" s="17">
        <f t="shared" si="3"/>
        <v>0</v>
      </c>
      <c r="N61" s="27" t="s">
        <v>16</v>
      </c>
    </row>
    <row r="62" spans="1:14" s="6" customFormat="1" x14ac:dyDescent="0.3">
      <c r="A62" s="5">
        <v>52</v>
      </c>
      <c r="B62" s="18">
        <f t="shared" si="4"/>
        <v>3</v>
      </c>
      <c r="C62" s="16" t="s">
        <v>169</v>
      </c>
      <c r="D62" s="23">
        <f t="shared" si="0"/>
        <v>3</v>
      </c>
      <c r="E62" s="18">
        <f t="shared" si="5"/>
        <v>2</v>
      </c>
      <c r="F62" s="16" t="s">
        <v>183</v>
      </c>
      <c r="G62" s="24">
        <f t="shared" si="1"/>
        <v>2</v>
      </c>
      <c r="H62" s="18">
        <f t="shared" si="6"/>
        <v>5</v>
      </c>
      <c r="I62" s="16" t="s">
        <v>438</v>
      </c>
      <c r="J62" s="24">
        <f t="shared" si="2"/>
        <v>5</v>
      </c>
      <c r="K62" s="18">
        <f t="shared" si="7"/>
        <v>3</v>
      </c>
      <c r="L62" s="16" t="s">
        <v>270</v>
      </c>
      <c r="M62" s="17">
        <f t="shared" si="3"/>
        <v>0</v>
      </c>
      <c r="N62" s="27" t="s">
        <v>16</v>
      </c>
    </row>
    <row r="63" spans="1:14" s="6" customFormat="1" x14ac:dyDescent="0.3">
      <c r="A63" s="5">
        <v>52</v>
      </c>
      <c r="B63" s="18">
        <f t="shared" si="4"/>
        <v>3</v>
      </c>
      <c r="C63" s="16" t="s">
        <v>169</v>
      </c>
      <c r="D63" s="23">
        <f t="shared" si="0"/>
        <v>3</v>
      </c>
      <c r="E63" s="18">
        <f t="shared" si="5"/>
        <v>2</v>
      </c>
      <c r="F63" s="16" t="s">
        <v>183</v>
      </c>
      <c r="G63" s="24">
        <f t="shared" si="1"/>
        <v>2</v>
      </c>
      <c r="H63" s="18">
        <f t="shared" si="6"/>
        <v>5</v>
      </c>
      <c r="I63" s="16" t="s">
        <v>438</v>
      </c>
      <c r="J63" s="24">
        <f t="shared" si="2"/>
        <v>5</v>
      </c>
      <c r="K63" s="18">
        <f t="shared" si="7"/>
        <v>4</v>
      </c>
      <c r="L63" s="16" t="s">
        <v>271</v>
      </c>
      <c r="M63" s="17">
        <f t="shared" si="3"/>
        <v>0</v>
      </c>
      <c r="N63" s="27" t="s">
        <v>16</v>
      </c>
    </row>
    <row r="64" spans="1:14" s="6" customFormat="1" x14ac:dyDescent="0.3">
      <c r="A64" s="5">
        <v>52</v>
      </c>
      <c r="B64" s="18">
        <f t="shared" si="4"/>
        <v>3</v>
      </c>
      <c r="C64" s="28" t="s">
        <v>169</v>
      </c>
      <c r="D64" s="23">
        <f t="shared" si="0"/>
        <v>3</v>
      </c>
      <c r="E64" s="18">
        <f t="shared" si="5"/>
        <v>2</v>
      </c>
      <c r="F64" s="28" t="s">
        <v>183</v>
      </c>
      <c r="G64" s="24">
        <f t="shared" si="1"/>
        <v>2</v>
      </c>
      <c r="H64" s="18">
        <f t="shared" si="6"/>
        <v>6</v>
      </c>
      <c r="I64" s="28" t="s">
        <v>439</v>
      </c>
      <c r="J64" s="24">
        <f t="shared" si="2"/>
        <v>6</v>
      </c>
      <c r="K64" s="18">
        <f t="shared" si="7"/>
        <v>1</v>
      </c>
      <c r="L64" s="28" t="s">
        <v>272</v>
      </c>
      <c r="M64" s="17">
        <f t="shared" si="3"/>
        <v>1</v>
      </c>
      <c r="N64" s="29" t="s">
        <v>10</v>
      </c>
    </row>
    <row r="65" spans="1:14" s="6" customFormat="1" x14ac:dyDescent="0.3">
      <c r="A65" s="5">
        <v>52</v>
      </c>
      <c r="B65" s="18">
        <f t="shared" si="4"/>
        <v>3</v>
      </c>
      <c r="C65" s="16" t="s">
        <v>169</v>
      </c>
      <c r="D65" s="23">
        <f t="shared" si="0"/>
        <v>3</v>
      </c>
      <c r="E65" s="18">
        <f t="shared" si="5"/>
        <v>2</v>
      </c>
      <c r="F65" s="16" t="s">
        <v>183</v>
      </c>
      <c r="G65" s="24">
        <f t="shared" si="1"/>
        <v>2</v>
      </c>
      <c r="H65" s="18">
        <f t="shared" si="6"/>
        <v>6</v>
      </c>
      <c r="I65" s="16" t="s">
        <v>439</v>
      </c>
      <c r="J65" s="24">
        <f t="shared" si="2"/>
        <v>6</v>
      </c>
      <c r="K65" s="18">
        <f t="shared" si="7"/>
        <v>2</v>
      </c>
      <c r="L65" s="16" t="s">
        <v>273</v>
      </c>
      <c r="M65" s="17">
        <f t="shared" si="3"/>
        <v>0</v>
      </c>
      <c r="N65" s="27" t="s">
        <v>16</v>
      </c>
    </row>
    <row r="66" spans="1:14" s="6" customFormat="1" x14ac:dyDescent="0.3">
      <c r="A66" s="5">
        <v>52</v>
      </c>
      <c r="B66" s="18">
        <f t="shared" si="4"/>
        <v>3</v>
      </c>
      <c r="C66" s="16" t="s">
        <v>169</v>
      </c>
      <c r="D66" s="23">
        <f t="shared" si="0"/>
        <v>3</v>
      </c>
      <c r="E66" s="18">
        <f t="shared" si="5"/>
        <v>2</v>
      </c>
      <c r="F66" s="16" t="s">
        <v>183</v>
      </c>
      <c r="G66" s="24">
        <f t="shared" si="1"/>
        <v>2</v>
      </c>
      <c r="H66" s="18">
        <f t="shared" si="6"/>
        <v>6</v>
      </c>
      <c r="I66" s="16" t="s">
        <v>439</v>
      </c>
      <c r="J66" s="24">
        <f t="shared" si="2"/>
        <v>6</v>
      </c>
      <c r="K66" s="18">
        <f t="shared" si="7"/>
        <v>3</v>
      </c>
      <c r="L66" s="16" t="s">
        <v>274</v>
      </c>
      <c r="M66" s="17">
        <f t="shared" si="3"/>
        <v>0</v>
      </c>
      <c r="N66" s="27" t="s">
        <v>16</v>
      </c>
    </row>
    <row r="67" spans="1:14" s="6" customFormat="1" x14ac:dyDescent="0.3">
      <c r="A67" s="5">
        <v>52</v>
      </c>
      <c r="B67" s="18">
        <f t="shared" si="4"/>
        <v>3</v>
      </c>
      <c r="C67" s="16" t="s">
        <v>169</v>
      </c>
      <c r="D67" s="23">
        <f t="shared" ref="D67:D97" si="8">B67</f>
        <v>3</v>
      </c>
      <c r="E67" s="18">
        <f t="shared" si="5"/>
        <v>2</v>
      </c>
      <c r="F67" s="16" t="s">
        <v>183</v>
      </c>
      <c r="G67" s="24">
        <f t="shared" ref="G67:G97" si="9">E67</f>
        <v>2</v>
      </c>
      <c r="H67" s="18">
        <f t="shared" si="6"/>
        <v>7</v>
      </c>
      <c r="I67" s="16" t="s">
        <v>440</v>
      </c>
      <c r="J67" s="24">
        <f t="shared" ref="J67:J97" si="10">H67</f>
        <v>7</v>
      </c>
      <c r="K67" s="18">
        <f t="shared" si="7"/>
        <v>1</v>
      </c>
      <c r="L67" s="16" t="s">
        <v>275</v>
      </c>
      <c r="M67" s="17">
        <f t="shared" ref="M67:M130" si="11">IF(N67="No",0,1)</f>
        <v>0</v>
      </c>
      <c r="N67" s="27" t="s">
        <v>16</v>
      </c>
    </row>
    <row r="68" spans="1:14" s="6" customFormat="1" x14ac:dyDescent="0.3">
      <c r="A68" s="5">
        <v>52</v>
      </c>
      <c r="B68" s="18">
        <f t="shared" ref="B68:B131" si="12">IF(C68=C67,B67,B67+1)</f>
        <v>3</v>
      </c>
      <c r="C68" s="16" t="s">
        <v>169</v>
      </c>
      <c r="D68" s="23">
        <f t="shared" si="8"/>
        <v>3</v>
      </c>
      <c r="E68" s="18">
        <f t="shared" ref="E68:E131" si="13">IF(C68=C67,IF(F68=F67,E67,E67 +1),1)</f>
        <v>2</v>
      </c>
      <c r="F68" s="16" t="s">
        <v>183</v>
      </c>
      <c r="G68" s="24">
        <f t="shared" si="9"/>
        <v>2</v>
      </c>
      <c r="H68" s="18">
        <f t="shared" ref="H68:H131" si="14">IF(F68=F67,IF(I68=I67,H67,H67 +1),1)</f>
        <v>8</v>
      </c>
      <c r="I68" s="16" t="s">
        <v>441</v>
      </c>
      <c r="J68" s="24">
        <f t="shared" si="10"/>
        <v>8</v>
      </c>
      <c r="K68" s="18">
        <f t="shared" ref="K68:K131" si="15">IF(I68=I67,IF(L68=L67,K67,K67 +1),1)</f>
        <v>1</v>
      </c>
      <c r="L68" s="16" t="s">
        <v>276</v>
      </c>
      <c r="M68" s="17">
        <f t="shared" si="11"/>
        <v>0</v>
      </c>
      <c r="N68" s="27" t="s">
        <v>16</v>
      </c>
    </row>
    <row r="69" spans="1:14" s="6" customFormat="1" x14ac:dyDescent="0.3">
      <c r="A69" s="5">
        <v>52</v>
      </c>
      <c r="B69" s="18">
        <f t="shared" si="12"/>
        <v>3</v>
      </c>
      <c r="C69" s="16" t="s">
        <v>169</v>
      </c>
      <c r="D69" s="23">
        <f t="shared" si="8"/>
        <v>3</v>
      </c>
      <c r="E69" s="18">
        <f t="shared" si="13"/>
        <v>2</v>
      </c>
      <c r="F69" s="16" t="s">
        <v>183</v>
      </c>
      <c r="G69" s="24">
        <f t="shared" si="9"/>
        <v>2</v>
      </c>
      <c r="H69" s="18">
        <f t="shared" si="14"/>
        <v>9</v>
      </c>
      <c r="I69" s="16" t="s">
        <v>442</v>
      </c>
      <c r="J69" s="24">
        <f t="shared" si="10"/>
        <v>9</v>
      </c>
      <c r="K69" s="18">
        <f t="shared" si="15"/>
        <v>1</v>
      </c>
      <c r="L69" s="16" t="s">
        <v>277</v>
      </c>
      <c r="M69" s="17">
        <f t="shared" si="11"/>
        <v>0</v>
      </c>
      <c r="N69" s="27" t="s">
        <v>16</v>
      </c>
    </row>
    <row r="70" spans="1:14" s="6" customFormat="1" x14ac:dyDescent="0.3">
      <c r="A70" s="5">
        <v>52</v>
      </c>
      <c r="B70" s="18">
        <f t="shared" si="12"/>
        <v>4</v>
      </c>
      <c r="C70" s="16" t="s">
        <v>170</v>
      </c>
      <c r="D70" s="23">
        <f t="shared" si="8"/>
        <v>4</v>
      </c>
      <c r="E70" s="18">
        <f t="shared" si="13"/>
        <v>1</v>
      </c>
      <c r="F70" s="16" t="s">
        <v>184</v>
      </c>
      <c r="G70" s="24">
        <f t="shared" si="9"/>
        <v>1</v>
      </c>
      <c r="H70" s="18">
        <f t="shared" si="14"/>
        <v>1</v>
      </c>
      <c r="I70" s="16" t="s">
        <v>443</v>
      </c>
      <c r="J70" s="24">
        <f t="shared" si="10"/>
        <v>1</v>
      </c>
      <c r="K70" s="18">
        <f t="shared" si="15"/>
        <v>1</v>
      </c>
      <c r="L70" s="16" t="s">
        <v>278</v>
      </c>
      <c r="M70" s="17">
        <f t="shared" si="11"/>
        <v>0</v>
      </c>
      <c r="N70" s="27" t="s">
        <v>16</v>
      </c>
    </row>
    <row r="71" spans="1:14" s="6" customFormat="1" x14ac:dyDescent="0.3">
      <c r="A71" s="5">
        <v>52</v>
      </c>
      <c r="B71" s="18">
        <f t="shared" si="12"/>
        <v>4</v>
      </c>
      <c r="C71" s="16" t="s">
        <v>170</v>
      </c>
      <c r="D71" s="23">
        <f t="shared" si="8"/>
        <v>4</v>
      </c>
      <c r="E71" s="18">
        <f t="shared" si="13"/>
        <v>1</v>
      </c>
      <c r="F71" s="16" t="s">
        <v>184</v>
      </c>
      <c r="G71" s="24">
        <f t="shared" si="9"/>
        <v>1</v>
      </c>
      <c r="H71" s="18">
        <f t="shared" si="14"/>
        <v>1</v>
      </c>
      <c r="I71" s="16" t="s">
        <v>443</v>
      </c>
      <c r="J71" s="24">
        <f t="shared" si="10"/>
        <v>1</v>
      </c>
      <c r="K71" s="18">
        <f t="shared" si="15"/>
        <v>2</v>
      </c>
      <c r="L71" s="16" t="s">
        <v>279</v>
      </c>
      <c r="M71" s="17">
        <f t="shared" si="11"/>
        <v>0</v>
      </c>
      <c r="N71" s="27" t="s">
        <v>16</v>
      </c>
    </row>
    <row r="72" spans="1:14" s="6" customFormat="1" x14ac:dyDescent="0.3">
      <c r="A72" s="5">
        <v>52</v>
      </c>
      <c r="B72" s="18">
        <f t="shared" si="12"/>
        <v>4</v>
      </c>
      <c r="C72" s="16" t="s">
        <v>170</v>
      </c>
      <c r="D72" s="23">
        <f t="shared" si="8"/>
        <v>4</v>
      </c>
      <c r="E72" s="18">
        <f t="shared" si="13"/>
        <v>1</v>
      </c>
      <c r="F72" s="16" t="s">
        <v>184</v>
      </c>
      <c r="G72" s="24">
        <f t="shared" si="9"/>
        <v>1</v>
      </c>
      <c r="H72" s="18">
        <f t="shared" si="14"/>
        <v>2</v>
      </c>
      <c r="I72" s="16" t="s">
        <v>444</v>
      </c>
      <c r="J72" s="24">
        <f t="shared" si="10"/>
        <v>2</v>
      </c>
      <c r="K72" s="18">
        <f t="shared" si="15"/>
        <v>1</v>
      </c>
      <c r="L72" s="16" t="s">
        <v>280</v>
      </c>
      <c r="M72" s="17">
        <f t="shared" si="11"/>
        <v>0</v>
      </c>
      <c r="N72" s="27" t="s">
        <v>16</v>
      </c>
    </row>
    <row r="73" spans="1:14" s="6" customFormat="1" x14ac:dyDescent="0.3">
      <c r="A73" s="5">
        <v>52</v>
      </c>
      <c r="B73" s="18">
        <f t="shared" si="12"/>
        <v>4</v>
      </c>
      <c r="C73" s="16" t="s">
        <v>170</v>
      </c>
      <c r="D73" s="23">
        <f t="shared" si="8"/>
        <v>4</v>
      </c>
      <c r="E73" s="18">
        <f t="shared" si="13"/>
        <v>1</v>
      </c>
      <c r="F73" s="16" t="s">
        <v>184</v>
      </c>
      <c r="G73" s="24">
        <f t="shared" si="9"/>
        <v>1</v>
      </c>
      <c r="H73" s="18">
        <f t="shared" si="14"/>
        <v>2</v>
      </c>
      <c r="I73" s="16" t="s">
        <v>444</v>
      </c>
      <c r="J73" s="24">
        <f t="shared" si="10"/>
        <v>2</v>
      </c>
      <c r="K73" s="18">
        <f t="shared" si="15"/>
        <v>2</v>
      </c>
      <c r="L73" s="16" t="s">
        <v>281</v>
      </c>
      <c r="M73" s="17">
        <f t="shared" si="11"/>
        <v>0</v>
      </c>
      <c r="N73" s="27" t="s">
        <v>16</v>
      </c>
    </row>
    <row r="74" spans="1:14" s="6" customFormat="1" x14ac:dyDescent="0.3">
      <c r="A74" s="5">
        <v>52</v>
      </c>
      <c r="B74" s="18">
        <f t="shared" si="12"/>
        <v>4</v>
      </c>
      <c r="C74" s="16" t="s">
        <v>170</v>
      </c>
      <c r="D74" s="23">
        <f t="shared" si="8"/>
        <v>4</v>
      </c>
      <c r="E74" s="18">
        <f t="shared" si="13"/>
        <v>1</v>
      </c>
      <c r="F74" s="16" t="s">
        <v>184</v>
      </c>
      <c r="G74" s="24">
        <f t="shared" si="9"/>
        <v>1</v>
      </c>
      <c r="H74" s="18">
        <f t="shared" si="14"/>
        <v>2</v>
      </c>
      <c r="I74" s="16" t="s">
        <v>444</v>
      </c>
      <c r="J74" s="24">
        <f t="shared" si="10"/>
        <v>2</v>
      </c>
      <c r="K74" s="18">
        <f t="shared" si="15"/>
        <v>3</v>
      </c>
      <c r="L74" s="16" t="s">
        <v>282</v>
      </c>
      <c r="M74" s="17">
        <f t="shared" si="11"/>
        <v>0</v>
      </c>
      <c r="N74" s="27" t="s">
        <v>16</v>
      </c>
    </row>
    <row r="75" spans="1:14" s="6" customFormat="1" x14ac:dyDescent="0.3">
      <c r="A75" s="5">
        <v>52</v>
      </c>
      <c r="B75" s="18">
        <f t="shared" si="12"/>
        <v>4</v>
      </c>
      <c r="C75" s="16" t="s">
        <v>170</v>
      </c>
      <c r="D75" s="23">
        <f t="shared" si="8"/>
        <v>4</v>
      </c>
      <c r="E75" s="18">
        <f t="shared" si="13"/>
        <v>1</v>
      </c>
      <c r="F75" s="16" t="s">
        <v>184</v>
      </c>
      <c r="G75" s="24">
        <f t="shared" si="9"/>
        <v>1</v>
      </c>
      <c r="H75" s="18">
        <f t="shared" si="14"/>
        <v>3</v>
      </c>
      <c r="I75" s="16" t="s">
        <v>445</v>
      </c>
      <c r="J75" s="24">
        <f t="shared" si="10"/>
        <v>3</v>
      </c>
      <c r="K75" s="18">
        <f t="shared" si="15"/>
        <v>1</v>
      </c>
      <c r="L75" s="16" t="s">
        <v>283</v>
      </c>
      <c r="M75" s="17">
        <f t="shared" si="11"/>
        <v>0</v>
      </c>
      <c r="N75" s="27" t="s">
        <v>16</v>
      </c>
    </row>
    <row r="76" spans="1:14" s="6" customFormat="1" x14ac:dyDescent="0.3">
      <c r="A76" s="5">
        <v>52</v>
      </c>
      <c r="B76" s="18">
        <f t="shared" si="12"/>
        <v>4</v>
      </c>
      <c r="C76" s="16" t="s">
        <v>170</v>
      </c>
      <c r="D76" s="23">
        <f t="shared" si="8"/>
        <v>4</v>
      </c>
      <c r="E76" s="18">
        <f t="shared" si="13"/>
        <v>1</v>
      </c>
      <c r="F76" s="16" t="s">
        <v>184</v>
      </c>
      <c r="G76" s="24">
        <f t="shared" si="9"/>
        <v>1</v>
      </c>
      <c r="H76" s="18">
        <f t="shared" si="14"/>
        <v>3</v>
      </c>
      <c r="I76" s="16" t="s">
        <v>445</v>
      </c>
      <c r="J76" s="24">
        <f t="shared" si="10"/>
        <v>3</v>
      </c>
      <c r="K76" s="18">
        <f t="shared" si="15"/>
        <v>2</v>
      </c>
      <c r="L76" s="16" t="s">
        <v>284</v>
      </c>
      <c r="M76" s="17">
        <f t="shared" si="11"/>
        <v>0</v>
      </c>
      <c r="N76" s="27" t="s">
        <v>16</v>
      </c>
    </row>
    <row r="77" spans="1:14" s="6" customFormat="1" x14ac:dyDescent="0.3">
      <c r="A77" s="5">
        <v>52</v>
      </c>
      <c r="B77" s="18">
        <f t="shared" si="12"/>
        <v>4</v>
      </c>
      <c r="C77" s="16" t="s">
        <v>170</v>
      </c>
      <c r="D77" s="23">
        <f t="shared" si="8"/>
        <v>4</v>
      </c>
      <c r="E77" s="18">
        <f t="shared" si="13"/>
        <v>1</v>
      </c>
      <c r="F77" s="16" t="s">
        <v>184</v>
      </c>
      <c r="G77" s="24">
        <f t="shared" si="9"/>
        <v>1</v>
      </c>
      <c r="H77" s="18">
        <f t="shared" si="14"/>
        <v>4</v>
      </c>
      <c r="I77" s="16" t="s">
        <v>446</v>
      </c>
      <c r="J77" s="24">
        <f t="shared" si="10"/>
        <v>4</v>
      </c>
      <c r="K77" s="18">
        <f t="shared" si="15"/>
        <v>1</v>
      </c>
      <c r="L77" s="16" t="s">
        <v>285</v>
      </c>
      <c r="M77" s="17">
        <f t="shared" si="11"/>
        <v>0</v>
      </c>
      <c r="N77" s="27" t="s">
        <v>16</v>
      </c>
    </row>
    <row r="78" spans="1:14" s="6" customFormat="1" x14ac:dyDescent="0.3">
      <c r="A78" s="5">
        <v>52</v>
      </c>
      <c r="B78" s="18">
        <f t="shared" si="12"/>
        <v>4</v>
      </c>
      <c r="C78" s="16" t="s">
        <v>170</v>
      </c>
      <c r="D78" s="23">
        <f t="shared" si="8"/>
        <v>4</v>
      </c>
      <c r="E78" s="18">
        <f t="shared" si="13"/>
        <v>1</v>
      </c>
      <c r="F78" s="16" t="s">
        <v>184</v>
      </c>
      <c r="G78" s="24">
        <f t="shared" si="9"/>
        <v>1</v>
      </c>
      <c r="H78" s="18">
        <f t="shared" si="14"/>
        <v>4</v>
      </c>
      <c r="I78" s="16" t="s">
        <v>446</v>
      </c>
      <c r="J78" s="24">
        <f t="shared" si="10"/>
        <v>4</v>
      </c>
      <c r="K78" s="18">
        <f t="shared" si="15"/>
        <v>2</v>
      </c>
      <c r="L78" s="16" t="s">
        <v>286</v>
      </c>
      <c r="M78" s="17">
        <f t="shared" si="11"/>
        <v>0</v>
      </c>
      <c r="N78" s="27" t="s">
        <v>16</v>
      </c>
    </row>
    <row r="79" spans="1:14" s="6" customFormat="1" x14ac:dyDescent="0.3">
      <c r="A79" s="5">
        <v>52</v>
      </c>
      <c r="B79" s="18">
        <f t="shared" si="12"/>
        <v>4</v>
      </c>
      <c r="C79" s="16" t="s">
        <v>170</v>
      </c>
      <c r="D79" s="23">
        <f t="shared" si="8"/>
        <v>4</v>
      </c>
      <c r="E79" s="18">
        <f t="shared" si="13"/>
        <v>1</v>
      </c>
      <c r="F79" s="16" t="s">
        <v>184</v>
      </c>
      <c r="G79" s="24">
        <f t="shared" si="9"/>
        <v>1</v>
      </c>
      <c r="H79" s="18">
        <f t="shared" si="14"/>
        <v>4</v>
      </c>
      <c r="I79" s="16" t="s">
        <v>446</v>
      </c>
      <c r="J79" s="24">
        <f t="shared" si="10"/>
        <v>4</v>
      </c>
      <c r="K79" s="18">
        <f t="shared" si="15"/>
        <v>3</v>
      </c>
      <c r="L79" s="16" t="s">
        <v>287</v>
      </c>
      <c r="M79" s="17">
        <f t="shared" si="11"/>
        <v>0</v>
      </c>
      <c r="N79" s="27" t="s">
        <v>16</v>
      </c>
    </row>
    <row r="80" spans="1:14" s="6" customFormat="1" x14ac:dyDescent="0.3">
      <c r="A80" s="5">
        <v>52</v>
      </c>
      <c r="B80" s="18">
        <f t="shared" si="12"/>
        <v>4</v>
      </c>
      <c r="C80" s="16" t="s">
        <v>170</v>
      </c>
      <c r="D80" s="23">
        <f t="shared" si="8"/>
        <v>4</v>
      </c>
      <c r="E80" s="18">
        <f t="shared" si="13"/>
        <v>1</v>
      </c>
      <c r="F80" s="16" t="s">
        <v>184</v>
      </c>
      <c r="G80" s="24">
        <f t="shared" si="9"/>
        <v>1</v>
      </c>
      <c r="H80" s="18">
        <f t="shared" si="14"/>
        <v>4</v>
      </c>
      <c r="I80" s="16" t="s">
        <v>446</v>
      </c>
      <c r="J80" s="24">
        <f t="shared" si="10"/>
        <v>4</v>
      </c>
      <c r="K80" s="18">
        <f t="shared" si="15"/>
        <v>4</v>
      </c>
      <c r="L80" s="16" t="s">
        <v>288</v>
      </c>
      <c r="M80" s="17">
        <f t="shared" si="11"/>
        <v>0</v>
      </c>
      <c r="N80" s="27" t="s">
        <v>16</v>
      </c>
    </row>
    <row r="81" spans="1:14" s="6" customFormat="1" x14ac:dyDescent="0.3">
      <c r="A81" s="5">
        <v>52</v>
      </c>
      <c r="B81" s="18">
        <f t="shared" si="12"/>
        <v>4</v>
      </c>
      <c r="C81" s="16" t="s">
        <v>170</v>
      </c>
      <c r="D81" s="23">
        <f t="shared" si="8"/>
        <v>4</v>
      </c>
      <c r="E81" s="18">
        <f t="shared" si="13"/>
        <v>1</v>
      </c>
      <c r="F81" s="16" t="s">
        <v>184</v>
      </c>
      <c r="G81" s="24">
        <f t="shared" si="9"/>
        <v>1</v>
      </c>
      <c r="H81" s="18">
        <f t="shared" si="14"/>
        <v>4</v>
      </c>
      <c r="I81" s="16" t="s">
        <v>446</v>
      </c>
      <c r="J81" s="24">
        <f t="shared" si="10"/>
        <v>4</v>
      </c>
      <c r="K81" s="18">
        <f t="shared" si="15"/>
        <v>5</v>
      </c>
      <c r="L81" s="16" t="s">
        <v>289</v>
      </c>
      <c r="M81" s="17">
        <f t="shared" si="11"/>
        <v>0</v>
      </c>
      <c r="N81" s="27" t="s">
        <v>16</v>
      </c>
    </row>
    <row r="82" spans="1:14" s="6" customFormat="1" x14ac:dyDescent="0.3">
      <c r="A82" s="5">
        <v>52</v>
      </c>
      <c r="B82" s="18">
        <f t="shared" si="12"/>
        <v>4</v>
      </c>
      <c r="C82" s="16" t="s">
        <v>170</v>
      </c>
      <c r="D82" s="23">
        <f t="shared" si="8"/>
        <v>4</v>
      </c>
      <c r="E82" s="18">
        <f t="shared" si="13"/>
        <v>1</v>
      </c>
      <c r="F82" s="16" t="s">
        <v>184</v>
      </c>
      <c r="G82" s="24">
        <f t="shared" si="9"/>
        <v>1</v>
      </c>
      <c r="H82" s="18">
        <f t="shared" si="14"/>
        <v>4</v>
      </c>
      <c r="I82" s="16" t="s">
        <v>446</v>
      </c>
      <c r="J82" s="24">
        <f t="shared" si="10"/>
        <v>4</v>
      </c>
      <c r="K82" s="18">
        <f t="shared" si="15"/>
        <v>6</v>
      </c>
      <c r="L82" s="16" t="s">
        <v>290</v>
      </c>
      <c r="M82" s="17">
        <f t="shared" si="11"/>
        <v>0</v>
      </c>
      <c r="N82" s="27" t="s">
        <v>16</v>
      </c>
    </row>
    <row r="83" spans="1:14" s="6" customFormat="1" x14ac:dyDescent="0.3">
      <c r="A83" s="5">
        <v>52</v>
      </c>
      <c r="B83" s="18">
        <f t="shared" si="12"/>
        <v>4</v>
      </c>
      <c r="C83" s="28" t="s">
        <v>170</v>
      </c>
      <c r="D83" s="23">
        <f t="shared" si="8"/>
        <v>4</v>
      </c>
      <c r="E83" s="18">
        <f t="shared" si="13"/>
        <v>2</v>
      </c>
      <c r="F83" s="28" t="s">
        <v>185</v>
      </c>
      <c r="G83" s="24">
        <f t="shared" si="9"/>
        <v>2</v>
      </c>
      <c r="H83" s="18">
        <f t="shared" si="14"/>
        <v>1</v>
      </c>
      <c r="I83" s="28" t="s">
        <v>447</v>
      </c>
      <c r="J83" s="24">
        <f t="shared" si="10"/>
        <v>1</v>
      </c>
      <c r="K83" s="18">
        <f t="shared" si="15"/>
        <v>1</v>
      </c>
      <c r="L83" s="28" t="s">
        <v>291</v>
      </c>
      <c r="M83" s="17">
        <f t="shared" si="11"/>
        <v>1</v>
      </c>
      <c r="N83" s="29" t="s">
        <v>10</v>
      </c>
    </row>
    <row r="84" spans="1:14" s="6" customFormat="1" x14ac:dyDescent="0.3">
      <c r="A84" s="5">
        <v>52</v>
      </c>
      <c r="B84" s="18">
        <f t="shared" si="12"/>
        <v>4</v>
      </c>
      <c r="C84" s="16" t="s">
        <v>170</v>
      </c>
      <c r="D84" s="23">
        <f t="shared" si="8"/>
        <v>4</v>
      </c>
      <c r="E84" s="18">
        <f t="shared" si="13"/>
        <v>2</v>
      </c>
      <c r="F84" s="16" t="s">
        <v>185</v>
      </c>
      <c r="G84" s="24">
        <f t="shared" si="9"/>
        <v>2</v>
      </c>
      <c r="H84" s="18">
        <f t="shared" si="14"/>
        <v>1</v>
      </c>
      <c r="I84" s="16" t="s">
        <v>447</v>
      </c>
      <c r="J84" s="24">
        <f t="shared" si="10"/>
        <v>1</v>
      </c>
      <c r="K84" s="18">
        <f t="shared" si="15"/>
        <v>2</v>
      </c>
      <c r="L84" s="16" t="s">
        <v>292</v>
      </c>
      <c r="M84" s="17">
        <f t="shared" si="11"/>
        <v>0</v>
      </c>
      <c r="N84" s="27" t="s">
        <v>16</v>
      </c>
    </row>
    <row r="85" spans="1:14" s="6" customFormat="1" x14ac:dyDescent="0.3">
      <c r="A85" s="5">
        <v>52</v>
      </c>
      <c r="B85" s="18">
        <f t="shared" si="12"/>
        <v>4</v>
      </c>
      <c r="C85" s="16" t="s">
        <v>170</v>
      </c>
      <c r="D85" s="23">
        <f t="shared" si="8"/>
        <v>4</v>
      </c>
      <c r="E85" s="18">
        <f t="shared" si="13"/>
        <v>2</v>
      </c>
      <c r="F85" s="16" t="s">
        <v>185</v>
      </c>
      <c r="G85" s="24">
        <f t="shared" si="9"/>
        <v>2</v>
      </c>
      <c r="H85" s="18">
        <f t="shared" si="14"/>
        <v>1</v>
      </c>
      <c r="I85" s="16" t="s">
        <v>447</v>
      </c>
      <c r="J85" s="24">
        <f t="shared" si="10"/>
        <v>1</v>
      </c>
      <c r="K85" s="18">
        <f t="shared" si="15"/>
        <v>3</v>
      </c>
      <c r="L85" s="16" t="s">
        <v>293</v>
      </c>
      <c r="M85" s="17">
        <f t="shared" si="11"/>
        <v>0</v>
      </c>
      <c r="N85" s="27" t="s">
        <v>16</v>
      </c>
    </row>
    <row r="86" spans="1:14" s="6" customFormat="1" x14ac:dyDescent="0.3">
      <c r="A86" s="5">
        <v>52</v>
      </c>
      <c r="B86" s="18">
        <f t="shared" si="12"/>
        <v>4</v>
      </c>
      <c r="C86" s="16" t="s">
        <v>170</v>
      </c>
      <c r="D86" s="23">
        <f t="shared" si="8"/>
        <v>4</v>
      </c>
      <c r="E86" s="18">
        <f t="shared" si="13"/>
        <v>2</v>
      </c>
      <c r="F86" s="16" t="s">
        <v>185</v>
      </c>
      <c r="G86" s="24">
        <f t="shared" si="9"/>
        <v>2</v>
      </c>
      <c r="H86" s="18">
        <f t="shared" si="14"/>
        <v>1</v>
      </c>
      <c r="I86" s="16" t="s">
        <v>447</v>
      </c>
      <c r="J86" s="24">
        <f t="shared" si="10"/>
        <v>1</v>
      </c>
      <c r="K86" s="18">
        <f t="shared" si="15"/>
        <v>4</v>
      </c>
      <c r="L86" s="16" t="s">
        <v>294</v>
      </c>
      <c r="M86" s="17">
        <f t="shared" si="11"/>
        <v>0</v>
      </c>
      <c r="N86" s="27" t="s">
        <v>16</v>
      </c>
    </row>
    <row r="87" spans="1:14" s="6" customFormat="1" x14ac:dyDescent="0.3">
      <c r="A87" s="5">
        <v>52</v>
      </c>
      <c r="B87" s="18">
        <f t="shared" si="12"/>
        <v>4</v>
      </c>
      <c r="C87" s="16" t="s">
        <v>170</v>
      </c>
      <c r="D87" s="23">
        <f t="shared" si="8"/>
        <v>4</v>
      </c>
      <c r="E87" s="18">
        <f t="shared" si="13"/>
        <v>2</v>
      </c>
      <c r="F87" s="16" t="s">
        <v>185</v>
      </c>
      <c r="G87" s="24">
        <f t="shared" si="9"/>
        <v>2</v>
      </c>
      <c r="H87" s="18">
        <f t="shared" si="14"/>
        <v>1</v>
      </c>
      <c r="I87" s="16" t="s">
        <v>447</v>
      </c>
      <c r="J87" s="24">
        <f t="shared" si="10"/>
        <v>1</v>
      </c>
      <c r="K87" s="18">
        <f t="shared" si="15"/>
        <v>5</v>
      </c>
      <c r="L87" s="16" t="s">
        <v>295</v>
      </c>
      <c r="M87" s="17">
        <f t="shared" si="11"/>
        <v>0</v>
      </c>
      <c r="N87" s="27" t="s">
        <v>16</v>
      </c>
    </row>
    <row r="88" spans="1:14" s="6" customFormat="1" x14ac:dyDescent="0.3">
      <c r="A88" s="5">
        <v>52</v>
      </c>
      <c r="B88" s="18">
        <f t="shared" si="12"/>
        <v>4</v>
      </c>
      <c r="C88" s="16" t="s">
        <v>170</v>
      </c>
      <c r="D88" s="23">
        <f t="shared" si="8"/>
        <v>4</v>
      </c>
      <c r="E88" s="18">
        <f t="shared" si="13"/>
        <v>2</v>
      </c>
      <c r="F88" s="16" t="s">
        <v>185</v>
      </c>
      <c r="G88" s="24">
        <f t="shared" si="9"/>
        <v>2</v>
      </c>
      <c r="H88" s="18">
        <f t="shared" si="14"/>
        <v>1</v>
      </c>
      <c r="I88" s="16" t="s">
        <v>447</v>
      </c>
      <c r="J88" s="24">
        <f t="shared" si="10"/>
        <v>1</v>
      </c>
      <c r="K88" s="18">
        <f t="shared" si="15"/>
        <v>6</v>
      </c>
      <c r="L88" s="16" t="s">
        <v>296</v>
      </c>
      <c r="M88" s="17">
        <f t="shared" si="11"/>
        <v>0</v>
      </c>
      <c r="N88" s="27" t="s">
        <v>16</v>
      </c>
    </row>
    <row r="89" spans="1:14" s="6" customFormat="1" x14ac:dyDescent="0.3">
      <c r="A89" s="5">
        <v>52</v>
      </c>
      <c r="B89" s="18">
        <f t="shared" si="12"/>
        <v>4</v>
      </c>
      <c r="C89" s="16" t="s">
        <v>170</v>
      </c>
      <c r="D89" s="23">
        <f t="shared" si="8"/>
        <v>4</v>
      </c>
      <c r="E89" s="18">
        <f t="shared" si="13"/>
        <v>2</v>
      </c>
      <c r="F89" s="16" t="s">
        <v>185</v>
      </c>
      <c r="G89" s="24">
        <f t="shared" si="9"/>
        <v>2</v>
      </c>
      <c r="H89" s="18">
        <f t="shared" si="14"/>
        <v>1</v>
      </c>
      <c r="I89" s="16" t="s">
        <v>447</v>
      </c>
      <c r="J89" s="24">
        <f t="shared" si="10"/>
        <v>1</v>
      </c>
      <c r="K89" s="18">
        <f t="shared" si="15"/>
        <v>7</v>
      </c>
      <c r="L89" s="16" t="s">
        <v>297</v>
      </c>
      <c r="M89" s="17">
        <f t="shared" si="11"/>
        <v>0</v>
      </c>
      <c r="N89" s="27" t="s">
        <v>16</v>
      </c>
    </row>
    <row r="90" spans="1:14" s="6" customFormat="1" x14ac:dyDescent="0.3">
      <c r="A90" s="5">
        <v>52</v>
      </c>
      <c r="B90" s="18">
        <f t="shared" si="12"/>
        <v>4</v>
      </c>
      <c r="C90" s="16" t="s">
        <v>170</v>
      </c>
      <c r="D90" s="23">
        <f t="shared" si="8"/>
        <v>4</v>
      </c>
      <c r="E90" s="18">
        <f t="shared" si="13"/>
        <v>2</v>
      </c>
      <c r="F90" s="16" t="s">
        <v>185</v>
      </c>
      <c r="G90" s="24">
        <f t="shared" si="9"/>
        <v>2</v>
      </c>
      <c r="H90" s="18">
        <f t="shared" si="14"/>
        <v>1</v>
      </c>
      <c r="I90" s="16" t="s">
        <v>447</v>
      </c>
      <c r="J90" s="24">
        <f t="shared" si="10"/>
        <v>1</v>
      </c>
      <c r="K90" s="18">
        <f t="shared" si="15"/>
        <v>8</v>
      </c>
      <c r="L90" s="16" t="s">
        <v>298</v>
      </c>
      <c r="M90" s="17">
        <f t="shared" si="11"/>
        <v>0</v>
      </c>
      <c r="N90" s="27" t="s">
        <v>16</v>
      </c>
    </row>
    <row r="91" spans="1:14" s="6" customFormat="1" x14ac:dyDescent="0.3">
      <c r="A91" s="5">
        <v>52</v>
      </c>
      <c r="B91" s="18">
        <f t="shared" si="12"/>
        <v>4</v>
      </c>
      <c r="C91" s="16" t="s">
        <v>170</v>
      </c>
      <c r="D91" s="23">
        <f t="shared" si="8"/>
        <v>4</v>
      </c>
      <c r="E91" s="18">
        <f t="shared" si="13"/>
        <v>2</v>
      </c>
      <c r="F91" s="16" t="s">
        <v>185</v>
      </c>
      <c r="G91" s="24">
        <f t="shared" si="9"/>
        <v>2</v>
      </c>
      <c r="H91" s="18">
        <f t="shared" si="14"/>
        <v>1</v>
      </c>
      <c r="I91" s="16" t="s">
        <v>447</v>
      </c>
      <c r="J91" s="24">
        <f t="shared" si="10"/>
        <v>1</v>
      </c>
      <c r="K91" s="18">
        <f t="shared" si="15"/>
        <v>9</v>
      </c>
      <c r="L91" s="16" t="s">
        <v>299</v>
      </c>
      <c r="M91" s="17">
        <f t="shared" si="11"/>
        <v>0</v>
      </c>
      <c r="N91" s="27" t="s">
        <v>16</v>
      </c>
    </row>
    <row r="92" spans="1:14" s="6" customFormat="1" x14ac:dyDescent="0.3">
      <c r="A92" s="5">
        <v>52</v>
      </c>
      <c r="B92" s="18">
        <f t="shared" si="12"/>
        <v>4</v>
      </c>
      <c r="C92" s="16" t="s">
        <v>170</v>
      </c>
      <c r="D92" s="23">
        <f t="shared" si="8"/>
        <v>4</v>
      </c>
      <c r="E92" s="18">
        <f t="shared" si="13"/>
        <v>2</v>
      </c>
      <c r="F92" s="16" t="s">
        <v>185</v>
      </c>
      <c r="G92" s="24">
        <f t="shared" si="9"/>
        <v>2</v>
      </c>
      <c r="H92" s="18">
        <f t="shared" si="14"/>
        <v>1</v>
      </c>
      <c r="I92" s="16" t="s">
        <v>447</v>
      </c>
      <c r="J92" s="24">
        <f t="shared" si="10"/>
        <v>1</v>
      </c>
      <c r="K92" s="18">
        <f t="shared" si="15"/>
        <v>10</v>
      </c>
      <c r="L92" s="16" t="s">
        <v>300</v>
      </c>
      <c r="M92" s="17">
        <f t="shared" si="11"/>
        <v>0</v>
      </c>
      <c r="N92" s="27" t="s">
        <v>16</v>
      </c>
    </row>
    <row r="93" spans="1:14" s="6" customFormat="1" x14ac:dyDescent="0.3">
      <c r="A93" s="5">
        <v>52</v>
      </c>
      <c r="B93" s="18">
        <f t="shared" si="12"/>
        <v>4</v>
      </c>
      <c r="C93" s="16" t="s">
        <v>170</v>
      </c>
      <c r="D93" s="23">
        <f t="shared" si="8"/>
        <v>4</v>
      </c>
      <c r="E93" s="18">
        <f t="shared" si="13"/>
        <v>2</v>
      </c>
      <c r="F93" s="16" t="s">
        <v>185</v>
      </c>
      <c r="G93" s="24">
        <f t="shared" si="9"/>
        <v>2</v>
      </c>
      <c r="H93" s="18">
        <f t="shared" si="14"/>
        <v>1</v>
      </c>
      <c r="I93" s="16" t="s">
        <v>447</v>
      </c>
      <c r="J93" s="24">
        <f t="shared" si="10"/>
        <v>1</v>
      </c>
      <c r="K93" s="18">
        <f t="shared" si="15"/>
        <v>11</v>
      </c>
      <c r="L93" s="16" t="s">
        <v>301</v>
      </c>
      <c r="M93" s="17">
        <f t="shared" si="11"/>
        <v>0</v>
      </c>
      <c r="N93" s="27" t="s">
        <v>16</v>
      </c>
    </row>
    <row r="94" spans="1:14" s="6" customFormat="1" x14ac:dyDescent="0.3">
      <c r="A94" s="5">
        <v>52</v>
      </c>
      <c r="B94" s="18">
        <f t="shared" si="12"/>
        <v>4</v>
      </c>
      <c r="C94" s="16" t="s">
        <v>170</v>
      </c>
      <c r="D94" s="23">
        <f t="shared" si="8"/>
        <v>4</v>
      </c>
      <c r="E94" s="18">
        <f t="shared" si="13"/>
        <v>2</v>
      </c>
      <c r="F94" s="16" t="s">
        <v>185</v>
      </c>
      <c r="G94" s="24">
        <f t="shared" si="9"/>
        <v>2</v>
      </c>
      <c r="H94" s="18">
        <f t="shared" si="14"/>
        <v>1</v>
      </c>
      <c r="I94" s="16" t="s">
        <v>447</v>
      </c>
      <c r="J94" s="24">
        <f t="shared" si="10"/>
        <v>1</v>
      </c>
      <c r="K94" s="18">
        <f t="shared" si="15"/>
        <v>12</v>
      </c>
      <c r="L94" s="16" t="s">
        <v>302</v>
      </c>
      <c r="M94" s="17">
        <f t="shared" si="11"/>
        <v>0</v>
      </c>
      <c r="N94" s="27" t="s">
        <v>16</v>
      </c>
    </row>
    <row r="95" spans="1:14" s="6" customFormat="1" x14ac:dyDescent="0.3">
      <c r="A95" s="5">
        <v>52</v>
      </c>
      <c r="B95" s="18">
        <f t="shared" si="12"/>
        <v>4</v>
      </c>
      <c r="C95" s="16" t="s">
        <v>170</v>
      </c>
      <c r="D95" s="23">
        <f t="shared" si="8"/>
        <v>4</v>
      </c>
      <c r="E95" s="18">
        <f t="shared" si="13"/>
        <v>2</v>
      </c>
      <c r="F95" s="16" t="s">
        <v>185</v>
      </c>
      <c r="G95" s="24">
        <f t="shared" si="9"/>
        <v>2</v>
      </c>
      <c r="H95" s="18">
        <f t="shared" si="14"/>
        <v>1</v>
      </c>
      <c r="I95" s="16" t="s">
        <v>447</v>
      </c>
      <c r="J95" s="24">
        <f t="shared" si="10"/>
        <v>1</v>
      </c>
      <c r="K95" s="18">
        <f t="shared" si="15"/>
        <v>13</v>
      </c>
      <c r="L95" s="16" t="s">
        <v>303</v>
      </c>
      <c r="M95" s="17">
        <f t="shared" si="11"/>
        <v>0</v>
      </c>
      <c r="N95" s="27" t="s">
        <v>16</v>
      </c>
    </row>
    <row r="96" spans="1:14" s="6" customFormat="1" x14ac:dyDescent="0.3">
      <c r="A96" s="5">
        <v>52</v>
      </c>
      <c r="B96" s="18">
        <f t="shared" si="12"/>
        <v>4</v>
      </c>
      <c r="C96" s="16" t="s">
        <v>170</v>
      </c>
      <c r="D96" s="23">
        <f t="shared" si="8"/>
        <v>4</v>
      </c>
      <c r="E96" s="18">
        <f t="shared" si="13"/>
        <v>2</v>
      </c>
      <c r="F96" s="16" t="s">
        <v>185</v>
      </c>
      <c r="G96" s="24">
        <f t="shared" si="9"/>
        <v>2</v>
      </c>
      <c r="H96" s="18">
        <f t="shared" si="14"/>
        <v>1</v>
      </c>
      <c r="I96" s="16" t="s">
        <v>447</v>
      </c>
      <c r="J96" s="24">
        <f t="shared" si="10"/>
        <v>1</v>
      </c>
      <c r="K96" s="18">
        <f t="shared" si="15"/>
        <v>14</v>
      </c>
      <c r="L96" s="16" t="s">
        <v>304</v>
      </c>
      <c r="M96" s="17">
        <f t="shared" si="11"/>
        <v>0</v>
      </c>
      <c r="N96" s="27" t="s">
        <v>16</v>
      </c>
    </row>
    <row r="97" spans="1:14" s="6" customFormat="1" x14ac:dyDescent="0.3">
      <c r="A97" s="5">
        <v>52</v>
      </c>
      <c r="B97" s="18">
        <f t="shared" si="12"/>
        <v>4</v>
      </c>
      <c r="C97" s="16" t="s">
        <v>170</v>
      </c>
      <c r="D97" s="23">
        <f t="shared" si="8"/>
        <v>4</v>
      </c>
      <c r="E97" s="18">
        <f t="shared" si="13"/>
        <v>2</v>
      </c>
      <c r="F97" s="16" t="s">
        <v>185</v>
      </c>
      <c r="G97" s="24">
        <f t="shared" si="9"/>
        <v>2</v>
      </c>
      <c r="H97" s="18">
        <f t="shared" si="14"/>
        <v>1</v>
      </c>
      <c r="I97" s="16" t="s">
        <v>447</v>
      </c>
      <c r="J97" s="24">
        <f t="shared" si="10"/>
        <v>1</v>
      </c>
      <c r="K97" s="18">
        <f t="shared" si="15"/>
        <v>15</v>
      </c>
      <c r="L97" s="16" t="s">
        <v>305</v>
      </c>
      <c r="M97" s="17">
        <f t="shared" si="11"/>
        <v>0</v>
      </c>
      <c r="N97" s="27" t="s">
        <v>16</v>
      </c>
    </row>
    <row r="98" spans="1:14" x14ac:dyDescent="0.3">
      <c r="A98" s="5">
        <v>52</v>
      </c>
      <c r="B98" s="18">
        <f t="shared" si="12"/>
        <v>4</v>
      </c>
      <c r="C98" s="16" t="s">
        <v>170</v>
      </c>
      <c r="D98" s="23">
        <f t="shared" ref="D98:D161" si="16">B98</f>
        <v>4</v>
      </c>
      <c r="E98" s="18">
        <f t="shared" si="13"/>
        <v>2</v>
      </c>
      <c r="F98" s="16" t="s">
        <v>185</v>
      </c>
      <c r="G98" s="24">
        <f t="shared" ref="G98:G161" si="17">E98</f>
        <v>2</v>
      </c>
      <c r="H98" s="18">
        <f t="shared" si="14"/>
        <v>2</v>
      </c>
      <c r="I98" s="16" t="s">
        <v>448</v>
      </c>
      <c r="J98" s="24">
        <f t="shared" ref="J98:J161" si="18">H98</f>
        <v>2</v>
      </c>
      <c r="K98" s="18">
        <f t="shared" si="15"/>
        <v>1</v>
      </c>
      <c r="L98" s="16" t="s">
        <v>306</v>
      </c>
      <c r="M98" s="17">
        <f t="shared" si="11"/>
        <v>0</v>
      </c>
      <c r="N98" s="27" t="s">
        <v>16</v>
      </c>
    </row>
    <row r="99" spans="1:14" x14ac:dyDescent="0.3">
      <c r="A99" s="5">
        <v>52</v>
      </c>
      <c r="B99" s="18">
        <f t="shared" si="12"/>
        <v>4</v>
      </c>
      <c r="C99" s="16" t="s">
        <v>170</v>
      </c>
      <c r="D99" s="23">
        <f t="shared" si="16"/>
        <v>4</v>
      </c>
      <c r="E99" s="18">
        <f t="shared" si="13"/>
        <v>3</v>
      </c>
      <c r="F99" s="16" t="s">
        <v>186</v>
      </c>
      <c r="G99" s="24">
        <f t="shared" si="17"/>
        <v>3</v>
      </c>
      <c r="H99" s="18">
        <f t="shared" si="14"/>
        <v>1</v>
      </c>
      <c r="I99" s="16" t="s">
        <v>449</v>
      </c>
      <c r="J99" s="24">
        <f t="shared" si="18"/>
        <v>1</v>
      </c>
      <c r="K99" s="18">
        <f t="shared" si="15"/>
        <v>1</v>
      </c>
      <c r="L99" s="16" t="s">
        <v>307</v>
      </c>
      <c r="M99" s="17">
        <f t="shared" si="11"/>
        <v>0</v>
      </c>
      <c r="N99" s="27" t="s">
        <v>16</v>
      </c>
    </row>
    <row r="100" spans="1:14" x14ac:dyDescent="0.3">
      <c r="A100" s="5">
        <v>52</v>
      </c>
      <c r="B100" s="18">
        <f t="shared" si="12"/>
        <v>4</v>
      </c>
      <c r="C100" s="16" t="s">
        <v>170</v>
      </c>
      <c r="D100" s="23">
        <f t="shared" si="16"/>
        <v>4</v>
      </c>
      <c r="E100" s="18">
        <f t="shared" si="13"/>
        <v>3</v>
      </c>
      <c r="F100" s="16" t="s">
        <v>186</v>
      </c>
      <c r="G100" s="24">
        <f t="shared" si="17"/>
        <v>3</v>
      </c>
      <c r="H100" s="18">
        <f t="shared" si="14"/>
        <v>1</v>
      </c>
      <c r="I100" s="16" t="s">
        <v>449</v>
      </c>
      <c r="J100" s="24">
        <f t="shared" si="18"/>
        <v>1</v>
      </c>
      <c r="K100" s="18">
        <f t="shared" si="15"/>
        <v>2</v>
      </c>
      <c r="L100" s="16" t="s">
        <v>308</v>
      </c>
      <c r="M100" s="17">
        <f t="shared" si="11"/>
        <v>0</v>
      </c>
      <c r="N100" s="27" t="s">
        <v>16</v>
      </c>
    </row>
    <row r="101" spans="1:14" x14ac:dyDescent="0.3">
      <c r="A101" s="5">
        <v>52</v>
      </c>
      <c r="B101" s="18">
        <f t="shared" si="12"/>
        <v>4</v>
      </c>
      <c r="C101" s="16" t="s">
        <v>170</v>
      </c>
      <c r="D101" s="23">
        <f t="shared" si="16"/>
        <v>4</v>
      </c>
      <c r="E101" s="18">
        <f t="shared" si="13"/>
        <v>3</v>
      </c>
      <c r="F101" s="16" t="s">
        <v>186</v>
      </c>
      <c r="G101" s="24">
        <f t="shared" si="17"/>
        <v>3</v>
      </c>
      <c r="H101" s="18">
        <f t="shared" si="14"/>
        <v>1</v>
      </c>
      <c r="I101" s="16" t="s">
        <v>449</v>
      </c>
      <c r="J101" s="24">
        <f t="shared" si="18"/>
        <v>1</v>
      </c>
      <c r="K101" s="18">
        <f t="shared" si="15"/>
        <v>3</v>
      </c>
      <c r="L101" s="16" t="s">
        <v>309</v>
      </c>
      <c r="M101" s="17">
        <f t="shared" si="11"/>
        <v>0</v>
      </c>
      <c r="N101" s="27" t="s">
        <v>16</v>
      </c>
    </row>
    <row r="102" spans="1:14" x14ac:dyDescent="0.3">
      <c r="A102" s="5">
        <v>52</v>
      </c>
      <c r="B102" s="18">
        <f t="shared" si="12"/>
        <v>4</v>
      </c>
      <c r="C102" s="16" t="s">
        <v>170</v>
      </c>
      <c r="D102" s="23">
        <f t="shared" si="16"/>
        <v>4</v>
      </c>
      <c r="E102" s="18">
        <f t="shared" si="13"/>
        <v>3</v>
      </c>
      <c r="F102" s="16" t="s">
        <v>186</v>
      </c>
      <c r="G102" s="24">
        <f t="shared" si="17"/>
        <v>3</v>
      </c>
      <c r="H102" s="18">
        <f t="shared" si="14"/>
        <v>1</v>
      </c>
      <c r="I102" s="16" t="s">
        <v>449</v>
      </c>
      <c r="J102" s="24">
        <f t="shared" si="18"/>
        <v>1</v>
      </c>
      <c r="K102" s="18">
        <f t="shared" si="15"/>
        <v>4</v>
      </c>
      <c r="L102" s="16" t="s">
        <v>310</v>
      </c>
      <c r="M102" s="17">
        <f t="shared" si="11"/>
        <v>0</v>
      </c>
      <c r="N102" s="27" t="s">
        <v>16</v>
      </c>
    </row>
    <row r="103" spans="1:14" x14ac:dyDescent="0.3">
      <c r="A103" s="5">
        <v>52</v>
      </c>
      <c r="B103" s="18">
        <f t="shared" si="12"/>
        <v>4</v>
      </c>
      <c r="C103" s="16" t="s">
        <v>170</v>
      </c>
      <c r="D103" s="23">
        <f t="shared" si="16"/>
        <v>4</v>
      </c>
      <c r="E103" s="18">
        <f t="shared" si="13"/>
        <v>3</v>
      </c>
      <c r="F103" s="16" t="s">
        <v>186</v>
      </c>
      <c r="G103" s="24">
        <f t="shared" si="17"/>
        <v>3</v>
      </c>
      <c r="H103" s="18">
        <f t="shared" si="14"/>
        <v>2</v>
      </c>
      <c r="I103" s="16" t="s">
        <v>450</v>
      </c>
      <c r="J103" s="24">
        <f t="shared" si="18"/>
        <v>2</v>
      </c>
      <c r="K103" s="18">
        <f t="shared" si="15"/>
        <v>1</v>
      </c>
      <c r="L103" s="16" t="s">
        <v>311</v>
      </c>
      <c r="M103" s="17">
        <f t="shared" si="11"/>
        <v>0</v>
      </c>
      <c r="N103" s="27" t="s">
        <v>16</v>
      </c>
    </row>
    <row r="104" spans="1:14" x14ac:dyDescent="0.3">
      <c r="A104" s="5">
        <v>52</v>
      </c>
      <c r="B104" s="18">
        <f t="shared" si="12"/>
        <v>4</v>
      </c>
      <c r="C104" s="16" t="s">
        <v>170</v>
      </c>
      <c r="D104" s="23">
        <f t="shared" si="16"/>
        <v>4</v>
      </c>
      <c r="E104" s="18">
        <f t="shared" si="13"/>
        <v>3</v>
      </c>
      <c r="F104" s="16" t="s">
        <v>186</v>
      </c>
      <c r="G104" s="24">
        <f t="shared" si="17"/>
        <v>3</v>
      </c>
      <c r="H104" s="18">
        <f t="shared" si="14"/>
        <v>2</v>
      </c>
      <c r="I104" s="16" t="s">
        <v>450</v>
      </c>
      <c r="J104" s="24">
        <f t="shared" si="18"/>
        <v>2</v>
      </c>
      <c r="K104" s="18">
        <f t="shared" si="15"/>
        <v>2</v>
      </c>
      <c r="L104" s="16" t="s">
        <v>312</v>
      </c>
      <c r="M104" s="17">
        <f t="shared" si="11"/>
        <v>0</v>
      </c>
      <c r="N104" s="27" t="s">
        <v>16</v>
      </c>
    </row>
    <row r="105" spans="1:14" x14ac:dyDescent="0.3">
      <c r="A105" s="5">
        <v>52</v>
      </c>
      <c r="B105" s="18">
        <f t="shared" si="12"/>
        <v>4</v>
      </c>
      <c r="C105" s="16" t="s">
        <v>170</v>
      </c>
      <c r="D105" s="23">
        <f t="shared" si="16"/>
        <v>4</v>
      </c>
      <c r="E105" s="18">
        <f t="shared" si="13"/>
        <v>3</v>
      </c>
      <c r="F105" s="16" t="s">
        <v>186</v>
      </c>
      <c r="G105" s="24">
        <f t="shared" si="17"/>
        <v>3</v>
      </c>
      <c r="H105" s="18">
        <f t="shared" si="14"/>
        <v>2</v>
      </c>
      <c r="I105" s="16" t="s">
        <v>450</v>
      </c>
      <c r="J105" s="24">
        <f t="shared" si="18"/>
        <v>2</v>
      </c>
      <c r="K105" s="18">
        <f t="shared" si="15"/>
        <v>3</v>
      </c>
      <c r="L105" s="16" t="s">
        <v>313</v>
      </c>
      <c r="M105" s="17">
        <f t="shared" si="11"/>
        <v>0</v>
      </c>
      <c r="N105" s="27" t="s">
        <v>16</v>
      </c>
    </row>
    <row r="106" spans="1:14" x14ac:dyDescent="0.3">
      <c r="A106" s="5">
        <v>52</v>
      </c>
      <c r="B106" s="18">
        <f t="shared" si="12"/>
        <v>4</v>
      </c>
      <c r="C106" s="16" t="s">
        <v>170</v>
      </c>
      <c r="D106" s="23">
        <f t="shared" si="16"/>
        <v>4</v>
      </c>
      <c r="E106" s="18">
        <f t="shared" si="13"/>
        <v>3</v>
      </c>
      <c r="F106" s="16" t="s">
        <v>186</v>
      </c>
      <c r="G106" s="24">
        <f t="shared" si="17"/>
        <v>3</v>
      </c>
      <c r="H106" s="18">
        <f t="shared" si="14"/>
        <v>2</v>
      </c>
      <c r="I106" s="16" t="s">
        <v>450</v>
      </c>
      <c r="J106" s="24">
        <f t="shared" si="18"/>
        <v>2</v>
      </c>
      <c r="K106" s="18">
        <f t="shared" si="15"/>
        <v>4</v>
      </c>
      <c r="L106" s="16" t="s">
        <v>314</v>
      </c>
      <c r="M106" s="17">
        <f t="shared" si="11"/>
        <v>0</v>
      </c>
      <c r="N106" s="27" t="s">
        <v>16</v>
      </c>
    </row>
    <row r="107" spans="1:14" x14ac:dyDescent="0.3">
      <c r="A107" s="5">
        <v>52</v>
      </c>
      <c r="B107" s="18">
        <f t="shared" si="12"/>
        <v>4</v>
      </c>
      <c r="C107" s="28" t="s">
        <v>170</v>
      </c>
      <c r="D107" s="23">
        <f t="shared" si="16"/>
        <v>4</v>
      </c>
      <c r="E107" s="18">
        <f t="shared" si="13"/>
        <v>3</v>
      </c>
      <c r="F107" s="28" t="s">
        <v>186</v>
      </c>
      <c r="G107" s="24">
        <f t="shared" si="17"/>
        <v>3</v>
      </c>
      <c r="H107" s="18">
        <f t="shared" si="14"/>
        <v>3</v>
      </c>
      <c r="I107" s="28" t="s">
        <v>451</v>
      </c>
      <c r="J107" s="24">
        <f t="shared" si="18"/>
        <v>3</v>
      </c>
      <c r="K107" s="18">
        <f t="shared" si="15"/>
        <v>1</v>
      </c>
      <c r="L107" s="28" t="s">
        <v>315</v>
      </c>
      <c r="M107" s="17">
        <f t="shared" si="11"/>
        <v>1</v>
      </c>
      <c r="N107" s="29" t="s">
        <v>10</v>
      </c>
    </row>
    <row r="108" spans="1:14" x14ac:dyDescent="0.3">
      <c r="A108" s="5">
        <v>52</v>
      </c>
      <c r="B108" s="18">
        <f t="shared" si="12"/>
        <v>4</v>
      </c>
      <c r="C108" s="16" t="s">
        <v>170</v>
      </c>
      <c r="D108" s="23">
        <f t="shared" si="16"/>
        <v>4</v>
      </c>
      <c r="E108" s="18">
        <f t="shared" si="13"/>
        <v>3</v>
      </c>
      <c r="F108" s="16" t="s">
        <v>186</v>
      </c>
      <c r="G108" s="24">
        <f t="shared" si="17"/>
        <v>3</v>
      </c>
      <c r="H108" s="18">
        <f t="shared" si="14"/>
        <v>3</v>
      </c>
      <c r="I108" s="16" t="s">
        <v>451</v>
      </c>
      <c r="J108" s="24">
        <f t="shared" si="18"/>
        <v>3</v>
      </c>
      <c r="K108" s="18">
        <f t="shared" si="15"/>
        <v>2</v>
      </c>
      <c r="L108" s="16" t="s">
        <v>316</v>
      </c>
      <c r="M108" s="17">
        <f t="shared" si="11"/>
        <v>0</v>
      </c>
      <c r="N108" s="27" t="s">
        <v>16</v>
      </c>
    </row>
    <row r="109" spans="1:14" x14ac:dyDescent="0.3">
      <c r="A109" s="5">
        <v>52</v>
      </c>
      <c r="B109" s="18">
        <f t="shared" si="12"/>
        <v>4</v>
      </c>
      <c r="C109" s="16" t="s">
        <v>170</v>
      </c>
      <c r="D109" s="23">
        <f t="shared" si="16"/>
        <v>4</v>
      </c>
      <c r="E109" s="18">
        <f t="shared" si="13"/>
        <v>3</v>
      </c>
      <c r="F109" s="16" t="s">
        <v>186</v>
      </c>
      <c r="G109" s="24">
        <f t="shared" si="17"/>
        <v>3</v>
      </c>
      <c r="H109" s="18">
        <f t="shared" si="14"/>
        <v>3</v>
      </c>
      <c r="I109" s="16" t="s">
        <v>451</v>
      </c>
      <c r="J109" s="24">
        <f t="shared" si="18"/>
        <v>3</v>
      </c>
      <c r="K109" s="18">
        <f t="shared" si="15"/>
        <v>3</v>
      </c>
      <c r="L109" s="16" t="s">
        <v>317</v>
      </c>
      <c r="M109" s="17">
        <f t="shared" si="11"/>
        <v>0</v>
      </c>
      <c r="N109" s="27" t="s">
        <v>16</v>
      </c>
    </row>
    <row r="110" spans="1:14" x14ac:dyDescent="0.3">
      <c r="A110" s="5">
        <v>52</v>
      </c>
      <c r="B110" s="18">
        <f t="shared" si="12"/>
        <v>4</v>
      </c>
      <c r="C110" s="16" t="s">
        <v>170</v>
      </c>
      <c r="D110" s="23">
        <f t="shared" si="16"/>
        <v>4</v>
      </c>
      <c r="E110" s="18">
        <f t="shared" si="13"/>
        <v>4</v>
      </c>
      <c r="F110" s="16" t="s">
        <v>187</v>
      </c>
      <c r="G110" s="24">
        <f t="shared" si="17"/>
        <v>4</v>
      </c>
      <c r="H110" s="18">
        <f t="shared" si="14"/>
        <v>1</v>
      </c>
      <c r="I110" s="16" t="s">
        <v>452</v>
      </c>
      <c r="J110" s="24">
        <f t="shared" si="18"/>
        <v>1</v>
      </c>
      <c r="K110" s="18">
        <f t="shared" si="15"/>
        <v>1</v>
      </c>
      <c r="L110" s="16" t="s">
        <v>318</v>
      </c>
      <c r="M110" s="17">
        <f t="shared" si="11"/>
        <v>0</v>
      </c>
      <c r="N110" s="27" t="s">
        <v>16</v>
      </c>
    </row>
    <row r="111" spans="1:14" x14ac:dyDescent="0.3">
      <c r="A111" s="5">
        <v>52</v>
      </c>
      <c r="B111" s="18">
        <f t="shared" si="12"/>
        <v>4</v>
      </c>
      <c r="C111" s="16" t="s">
        <v>170</v>
      </c>
      <c r="D111" s="23">
        <f t="shared" si="16"/>
        <v>4</v>
      </c>
      <c r="E111" s="18">
        <f t="shared" si="13"/>
        <v>4</v>
      </c>
      <c r="F111" s="16" t="s">
        <v>187</v>
      </c>
      <c r="G111" s="24">
        <f t="shared" si="17"/>
        <v>4</v>
      </c>
      <c r="H111" s="18">
        <f t="shared" si="14"/>
        <v>1</v>
      </c>
      <c r="I111" s="16" t="s">
        <v>452</v>
      </c>
      <c r="J111" s="24">
        <f t="shared" si="18"/>
        <v>1</v>
      </c>
      <c r="K111" s="18">
        <f t="shared" si="15"/>
        <v>2</v>
      </c>
      <c r="L111" s="16" t="s">
        <v>319</v>
      </c>
      <c r="M111" s="17">
        <f t="shared" si="11"/>
        <v>0</v>
      </c>
      <c r="N111" s="27" t="s">
        <v>16</v>
      </c>
    </row>
    <row r="112" spans="1:14" x14ac:dyDescent="0.3">
      <c r="A112" s="5">
        <v>52</v>
      </c>
      <c r="B112" s="18">
        <f t="shared" si="12"/>
        <v>4</v>
      </c>
      <c r="C112" s="16" t="s">
        <v>170</v>
      </c>
      <c r="D112" s="23">
        <f t="shared" si="16"/>
        <v>4</v>
      </c>
      <c r="E112" s="18">
        <f t="shared" si="13"/>
        <v>4</v>
      </c>
      <c r="F112" s="16" t="s">
        <v>187</v>
      </c>
      <c r="G112" s="24">
        <f t="shared" si="17"/>
        <v>4</v>
      </c>
      <c r="H112" s="18">
        <f t="shared" si="14"/>
        <v>1</v>
      </c>
      <c r="I112" s="16" t="s">
        <v>452</v>
      </c>
      <c r="J112" s="24">
        <f t="shared" si="18"/>
        <v>1</v>
      </c>
      <c r="K112" s="18">
        <f t="shared" si="15"/>
        <v>3</v>
      </c>
      <c r="L112" s="16" t="s">
        <v>320</v>
      </c>
      <c r="M112" s="17">
        <f t="shared" si="11"/>
        <v>0</v>
      </c>
      <c r="N112" s="27" t="s">
        <v>16</v>
      </c>
    </row>
    <row r="113" spans="1:14" x14ac:dyDescent="0.3">
      <c r="A113" s="5">
        <v>52</v>
      </c>
      <c r="B113" s="18">
        <f t="shared" si="12"/>
        <v>4</v>
      </c>
      <c r="C113" s="16" t="s">
        <v>170</v>
      </c>
      <c r="D113" s="23">
        <f t="shared" si="16"/>
        <v>4</v>
      </c>
      <c r="E113" s="18">
        <f t="shared" si="13"/>
        <v>4</v>
      </c>
      <c r="F113" s="16" t="s">
        <v>187</v>
      </c>
      <c r="G113" s="24">
        <f t="shared" si="17"/>
        <v>4</v>
      </c>
      <c r="H113" s="18">
        <f t="shared" si="14"/>
        <v>2</v>
      </c>
      <c r="I113" s="16" t="s">
        <v>453</v>
      </c>
      <c r="J113" s="24">
        <f t="shared" si="18"/>
        <v>2</v>
      </c>
      <c r="K113" s="18">
        <f t="shared" si="15"/>
        <v>1</v>
      </c>
      <c r="L113" s="16" t="s">
        <v>321</v>
      </c>
      <c r="M113" s="17">
        <f t="shared" si="11"/>
        <v>0</v>
      </c>
      <c r="N113" s="27" t="s">
        <v>16</v>
      </c>
    </row>
    <row r="114" spans="1:14" x14ac:dyDescent="0.3">
      <c r="A114" s="5">
        <v>52</v>
      </c>
      <c r="B114" s="18">
        <f t="shared" si="12"/>
        <v>4</v>
      </c>
      <c r="C114" s="16" t="s">
        <v>170</v>
      </c>
      <c r="D114" s="23">
        <f t="shared" si="16"/>
        <v>4</v>
      </c>
      <c r="E114" s="18">
        <f t="shared" si="13"/>
        <v>4</v>
      </c>
      <c r="F114" s="16" t="s">
        <v>187</v>
      </c>
      <c r="G114" s="24">
        <f t="shared" si="17"/>
        <v>4</v>
      </c>
      <c r="H114" s="18">
        <f t="shared" si="14"/>
        <v>2</v>
      </c>
      <c r="I114" s="16" t="s">
        <v>453</v>
      </c>
      <c r="J114" s="24">
        <f t="shared" si="18"/>
        <v>2</v>
      </c>
      <c r="K114" s="18">
        <f t="shared" si="15"/>
        <v>2</v>
      </c>
      <c r="L114" s="16" t="s">
        <v>322</v>
      </c>
      <c r="M114" s="17">
        <f t="shared" si="11"/>
        <v>0</v>
      </c>
      <c r="N114" s="27" t="s">
        <v>16</v>
      </c>
    </row>
    <row r="115" spans="1:14" x14ac:dyDescent="0.3">
      <c r="A115" s="5">
        <v>52</v>
      </c>
      <c r="B115" s="18">
        <f t="shared" si="12"/>
        <v>4</v>
      </c>
      <c r="C115" s="16" t="s">
        <v>170</v>
      </c>
      <c r="D115" s="23">
        <f t="shared" si="16"/>
        <v>4</v>
      </c>
      <c r="E115" s="18">
        <f t="shared" si="13"/>
        <v>4</v>
      </c>
      <c r="F115" s="16" t="s">
        <v>187</v>
      </c>
      <c r="G115" s="24">
        <f t="shared" si="17"/>
        <v>4</v>
      </c>
      <c r="H115" s="18">
        <f t="shared" si="14"/>
        <v>2</v>
      </c>
      <c r="I115" s="16" t="s">
        <v>453</v>
      </c>
      <c r="J115" s="24">
        <f t="shared" si="18"/>
        <v>2</v>
      </c>
      <c r="K115" s="18">
        <f t="shared" si="15"/>
        <v>3</v>
      </c>
      <c r="L115" s="16" t="s">
        <v>323</v>
      </c>
      <c r="M115" s="17">
        <f t="shared" si="11"/>
        <v>0</v>
      </c>
      <c r="N115" s="27" t="s">
        <v>16</v>
      </c>
    </row>
    <row r="116" spans="1:14" x14ac:dyDescent="0.3">
      <c r="A116" s="5">
        <v>52</v>
      </c>
      <c r="B116" s="18">
        <f t="shared" si="12"/>
        <v>5</v>
      </c>
      <c r="C116" s="30" t="s">
        <v>171</v>
      </c>
      <c r="D116" s="23">
        <f t="shared" si="16"/>
        <v>5</v>
      </c>
      <c r="E116" s="18">
        <f t="shared" si="13"/>
        <v>1</v>
      </c>
      <c r="F116" s="30" t="s">
        <v>188</v>
      </c>
      <c r="G116" s="24">
        <f t="shared" si="17"/>
        <v>1</v>
      </c>
      <c r="H116" s="18">
        <f t="shared" si="14"/>
        <v>1</v>
      </c>
      <c r="I116" s="30" t="s">
        <v>454</v>
      </c>
      <c r="J116" s="24">
        <f t="shared" si="18"/>
        <v>1</v>
      </c>
      <c r="K116" s="18">
        <f t="shared" si="15"/>
        <v>1</v>
      </c>
      <c r="L116" s="30" t="s">
        <v>324</v>
      </c>
      <c r="M116" s="17">
        <f t="shared" si="11"/>
        <v>0</v>
      </c>
      <c r="N116" s="33" t="s">
        <v>16</v>
      </c>
    </row>
    <row r="117" spans="1:14" x14ac:dyDescent="0.3">
      <c r="A117" s="5">
        <v>52</v>
      </c>
      <c r="B117" s="18">
        <f t="shared" si="12"/>
        <v>5</v>
      </c>
      <c r="C117" s="30" t="s">
        <v>171</v>
      </c>
      <c r="D117" s="23">
        <f t="shared" si="16"/>
        <v>5</v>
      </c>
      <c r="E117" s="18">
        <f t="shared" si="13"/>
        <v>1</v>
      </c>
      <c r="F117" s="30" t="s">
        <v>188</v>
      </c>
      <c r="G117" s="24">
        <f t="shared" si="17"/>
        <v>1</v>
      </c>
      <c r="H117" s="18">
        <f t="shared" si="14"/>
        <v>1</v>
      </c>
      <c r="I117" s="30" t="s">
        <v>454</v>
      </c>
      <c r="J117" s="24">
        <f t="shared" si="18"/>
        <v>1</v>
      </c>
      <c r="K117" s="18">
        <f t="shared" si="15"/>
        <v>2</v>
      </c>
      <c r="L117" s="30" t="s">
        <v>325</v>
      </c>
      <c r="M117" s="17">
        <f t="shared" si="11"/>
        <v>0</v>
      </c>
      <c r="N117" s="33" t="s">
        <v>16</v>
      </c>
    </row>
    <row r="118" spans="1:14" x14ac:dyDescent="0.3">
      <c r="A118" s="5">
        <v>52</v>
      </c>
      <c r="B118" s="18">
        <f t="shared" si="12"/>
        <v>5</v>
      </c>
      <c r="C118" s="30" t="s">
        <v>171</v>
      </c>
      <c r="D118" s="23">
        <f t="shared" si="16"/>
        <v>5</v>
      </c>
      <c r="E118" s="18">
        <f t="shared" si="13"/>
        <v>1</v>
      </c>
      <c r="F118" s="30" t="s">
        <v>188</v>
      </c>
      <c r="G118" s="24">
        <f t="shared" si="17"/>
        <v>1</v>
      </c>
      <c r="H118" s="18">
        <f t="shared" si="14"/>
        <v>1</v>
      </c>
      <c r="I118" s="30" t="s">
        <v>454</v>
      </c>
      <c r="J118" s="24">
        <f t="shared" si="18"/>
        <v>1</v>
      </c>
      <c r="K118" s="18">
        <f t="shared" si="15"/>
        <v>3</v>
      </c>
      <c r="L118" s="30" t="s">
        <v>326</v>
      </c>
      <c r="M118" s="17">
        <f t="shared" si="11"/>
        <v>0</v>
      </c>
      <c r="N118" s="33" t="s">
        <v>16</v>
      </c>
    </row>
    <row r="119" spans="1:14" x14ac:dyDescent="0.3">
      <c r="A119" s="5">
        <v>52</v>
      </c>
      <c r="B119" s="18">
        <f t="shared" si="12"/>
        <v>5</v>
      </c>
      <c r="C119" s="30" t="s">
        <v>171</v>
      </c>
      <c r="D119" s="23">
        <f t="shared" si="16"/>
        <v>5</v>
      </c>
      <c r="E119" s="18">
        <f t="shared" si="13"/>
        <v>1</v>
      </c>
      <c r="F119" s="30" t="s">
        <v>188</v>
      </c>
      <c r="G119" s="24">
        <f t="shared" si="17"/>
        <v>1</v>
      </c>
      <c r="H119" s="18">
        <f t="shared" si="14"/>
        <v>1</v>
      </c>
      <c r="I119" s="30" t="s">
        <v>454</v>
      </c>
      <c r="J119" s="24">
        <f t="shared" si="18"/>
        <v>1</v>
      </c>
      <c r="K119" s="18">
        <f t="shared" si="15"/>
        <v>4</v>
      </c>
      <c r="L119" s="30" t="s">
        <v>327</v>
      </c>
      <c r="M119" s="17">
        <f t="shared" si="11"/>
        <v>0</v>
      </c>
      <c r="N119" s="33" t="s">
        <v>16</v>
      </c>
    </row>
    <row r="120" spans="1:14" x14ac:dyDescent="0.3">
      <c r="A120" s="5">
        <v>52</v>
      </c>
      <c r="B120" s="18">
        <f t="shared" si="12"/>
        <v>5</v>
      </c>
      <c r="C120" s="31" t="s">
        <v>171</v>
      </c>
      <c r="D120" s="23">
        <f t="shared" si="16"/>
        <v>5</v>
      </c>
      <c r="E120" s="18">
        <f t="shared" si="13"/>
        <v>1</v>
      </c>
      <c r="F120" s="31" t="s">
        <v>188</v>
      </c>
      <c r="G120" s="24">
        <f t="shared" si="17"/>
        <v>1</v>
      </c>
      <c r="H120" s="18">
        <f t="shared" si="14"/>
        <v>2</v>
      </c>
      <c r="I120" s="31" t="s">
        <v>455</v>
      </c>
      <c r="J120" s="24">
        <f t="shared" si="18"/>
        <v>2</v>
      </c>
      <c r="K120" s="18">
        <f t="shared" si="15"/>
        <v>1</v>
      </c>
      <c r="L120" s="31" t="s">
        <v>328</v>
      </c>
      <c r="M120" s="17">
        <f t="shared" si="11"/>
        <v>1</v>
      </c>
      <c r="N120" s="34" t="s">
        <v>10</v>
      </c>
    </row>
    <row r="121" spans="1:14" x14ac:dyDescent="0.3">
      <c r="A121" s="5">
        <v>52</v>
      </c>
      <c r="B121" s="18">
        <f t="shared" si="12"/>
        <v>5</v>
      </c>
      <c r="C121" s="30" t="s">
        <v>171</v>
      </c>
      <c r="D121" s="23">
        <f t="shared" si="16"/>
        <v>5</v>
      </c>
      <c r="E121" s="18">
        <f t="shared" si="13"/>
        <v>1</v>
      </c>
      <c r="F121" s="30" t="s">
        <v>188</v>
      </c>
      <c r="G121" s="24">
        <f t="shared" si="17"/>
        <v>1</v>
      </c>
      <c r="H121" s="18">
        <f t="shared" si="14"/>
        <v>2</v>
      </c>
      <c r="I121" s="30" t="s">
        <v>455</v>
      </c>
      <c r="J121" s="24">
        <f t="shared" si="18"/>
        <v>2</v>
      </c>
      <c r="K121" s="18">
        <f t="shared" si="15"/>
        <v>2</v>
      </c>
      <c r="L121" s="30" t="s">
        <v>329</v>
      </c>
      <c r="M121" s="17">
        <f t="shared" si="11"/>
        <v>0</v>
      </c>
      <c r="N121" s="33" t="s">
        <v>16</v>
      </c>
    </row>
    <row r="122" spans="1:14" x14ac:dyDescent="0.3">
      <c r="A122" s="5">
        <v>52</v>
      </c>
      <c r="B122" s="18">
        <f t="shared" si="12"/>
        <v>5</v>
      </c>
      <c r="C122" s="30" t="s">
        <v>171</v>
      </c>
      <c r="D122" s="23">
        <f t="shared" si="16"/>
        <v>5</v>
      </c>
      <c r="E122" s="18">
        <f t="shared" si="13"/>
        <v>1</v>
      </c>
      <c r="F122" s="30" t="s">
        <v>188</v>
      </c>
      <c r="G122" s="24">
        <f t="shared" si="17"/>
        <v>1</v>
      </c>
      <c r="H122" s="18">
        <f t="shared" si="14"/>
        <v>2</v>
      </c>
      <c r="I122" s="30" t="s">
        <v>455</v>
      </c>
      <c r="J122" s="24">
        <f t="shared" si="18"/>
        <v>2</v>
      </c>
      <c r="K122" s="18">
        <f t="shared" si="15"/>
        <v>3</v>
      </c>
      <c r="L122" s="30" t="s">
        <v>330</v>
      </c>
      <c r="M122" s="17">
        <f t="shared" si="11"/>
        <v>0</v>
      </c>
      <c r="N122" s="33" t="s">
        <v>16</v>
      </c>
    </row>
    <row r="123" spans="1:14" x14ac:dyDescent="0.3">
      <c r="A123" s="5">
        <v>52</v>
      </c>
      <c r="B123" s="18">
        <f t="shared" si="12"/>
        <v>5</v>
      </c>
      <c r="C123" s="30" t="s">
        <v>171</v>
      </c>
      <c r="D123" s="23">
        <f t="shared" si="16"/>
        <v>5</v>
      </c>
      <c r="E123" s="18">
        <f t="shared" si="13"/>
        <v>1</v>
      </c>
      <c r="F123" s="30" t="s">
        <v>188</v>
      </c>
      <c r="G123" s="24">
        <f t="shared" si="17"/>
        <v>1</v>
      </c>
      <c r="H123" s="18">
        <f t="shared" si="14"/>
        <v>2</v>
      </c>
      <c r="I123" s="30" t="s">
        <v>455</v>
      </c>
      <c r="J123" s="24">
        <f t="shared" si="18"/>
        <v>2</v>
      </c>
      <c r="K123" s="18">
        <f t="shared" si="15"/>
        <v>4</v>
      </c>
      <c r="L123" s="30" t="s">
        <v>331</v>
      </c>
      <c r="M123" s="17">
        <f t="shared" si="11"/>
        <v>0</v>
      </c>
      <c r="N123" s="33" t="s">
        <v>16</v>
      </c>
    </row>
    <row r="124" spans="1:14" x14ac:dyDescent="0.3">
      <c r="A124" s="5">
        <v>52</v>
      </c>
      <c r="B124" s="18">
        <f t="shared" si="12"/>
        <v>5</v>
      </c>
      <c r="C124" s="30" t="s">
        <v>171</v>
      </c>
      <c r="D124" s="23">
        <f t="shared" si="16"/>
        <v>5</v>
      </c>
      <c r="E124" s="18">
        <f t="shared" si="13"/>
        <v>1</v>
      </c>
      <c r="F124" s="30" t="s">
        <v>188</v>
      </c>
      <c r="G124" s="24">
        <f t="shared" si="17"/>
        <v>1</v>
      </c>
      <c r="H124" s="18">
        <f t="shared" si="14"/>
        <v>2</v>
      </c>
      <c r="I124" s="30" t="s">
        <v>455</v>
      </c>
      <c r="J124" s="24">
        <f t="shared" si="18"/>
        <v>2</v>
      </c>
      <c r="K124" s="18">
        <f t="shared" si="15"/>
        <v>5</v>
      </c>
      <c r="L124" s="30" t="s">
        <v>332</v>
      </c>
      <c r="M124" s="17">
        <f t="shared" si="11"/>
        <v>0</v>
      </c>
      <c r="N124" s="33" t="s">
        <v>16</v>
      </c>
    </row>
    <row r="125" spans="1:14" x14ac:dyDescent="0.3">
      <c r="A125" s="5">
        <v>52</v>
      </c>
      <c r="B125" s="18">
        <f t="shared" si="12"/>
        <v>5</v>
      </c>
      <c r="C125" s="30" t="s">
        <v>171</v>
      </c>
      <c r="D125" s="23">
        <f t="shared" si="16"/>
        <v>5</v>
      </c>
      <c r="E125" s="18">
        <f t="shared" si="13"/>
        <v>1</v>
      </c>
      <c r="F125" s="30" t="s">
        <v>188</v>
      </c>
      <c r="G125" s="24">
        <f t="shared" si="17"/>
        <v>1</v>
      </c>
      <c r="H125" s="18">
        <f t="shared" si="14"/>
        <v>2</v>
      </c>
      <c r="I125" s="30" t="s">
        <v>455</v>
      </c>
      <c r="J125" s="24">
        <f t="shared" si="18"/>
        <v>2</v>
      </c>
      <c r="K125" s="18">
        <f t="shared" si="15"/>
        <v>6</v>
      </c>
      <c r="L125" s="30" t="s">
        <v>333</v>
      </c>
      <c r="M125" s="17">
        <f t="shared" si="11"/>
        <v>0</v>
      </c>
      <c r="N125" s="33" t="s">
        <v>16</v>
      </c>
    </row>
    <row r="126" spans="1:14" x14ac:dyDescent="0.3">
      <c r="A126" s="5">
        <v>52</v>
      </c>
      <c r="B126" s="18">
        <f t="shared" si="12"/>
        <v>5</v>
      </c>
      <c r="C126" s="30" t="s">
        <v>171</v>
      </c>
      <c r="D126" s="23">
        <f t="shared" si="16"/>
        <v>5</v>
      </c>
      <c r="E126" s="18">
        <f t="shared" si="13"/>
        <v>1</v>
      </c>
      <c r="F126" s="30" t="s">
        <v>188</v>
      </c>
      <c r="G126" s="24">
        <f t="shared" si="17"/>
        <v>1</v>
      </c>
      <c r="H126" s="18">
        <f t="shared" si="14"/>
        <v>3</v>
      </c>
      <c r="I126" s="30" t="s">
        <v>456</v>
      </c>
      <c r="J126" s="24">
        <f t="shared" si="18"/>
        <v>3</v>
      </c>
      <c r="K126" s="18">
        <f t="shared" si="15"/>
        <v>1</v>
      </c>
      <c r="L126" s="30" t="s">
        <v>334</v>
      </c>
      <c r="M126" s="17">
        <f t="shared" si="11"/>
        <v>0</v>
      </c>
      <c r="N126" s="33" t="s">
        <v>16</v>
      </c>
    </row>
    <row r="127" spans="1:14" x14ac:dyDescent="0.3">
      <c r="A127" s="5">
        <v>52</v>
      </c>
      <c r="B127" s="18">
        <f t="shared" si="12"/>
        <v>5</v>
      </c>
      <c r="C127" s="30" t="s">
        <v>171</v>
      </c>
      <c r="D127" s="23">
        <f t="shared" si="16"/>
        <v>5</v>
      </c>
      <c r="E127" s="18">
        <f t="shared" si="13"/>
        <v>1</v>
      </c>
      <c r="F127" s="30" t="s">
        <v>188</v>
      </c>
      <c r="G127" s="24">
        <f t="shared" si="17"/>
        <v>1</v>
      </c>
      <c r="H127" s="18">
        <f t="shared" si="14"/>
        <v>3</v>
      </c>
      <c r="I127" s="30" t="s">
        <v>456</v>
      </c>
      <c r="J127" s="24">
        <f t="shared" si="18"/>
        <v>3</v>
      </c>
      <c r="K127" s="18">
        <f t="shared" si="15"/>
        <v>2</v>
      </c>
      <c r="L127" s="30" t="s">
        <v>335</v>
      </c>
      <c r="M127" s="17">
        <f t="shared" si="11"/>
        <v>0</v>
      </c>
      <c r="N127" s="33" t="s">
        <v>16</v>
      </c>
    </row>
    <row r="128" spans="1:14" x14ac:dyDescent="0.3">
      <c r="A128" s="5">
        <v>52</v>
      </c>
      <c r="B128" s="18">
        <f t="shared" si="12"/>
        <v>5</v>
      </c>
      <c r="C128" s="30" t="s">
        <v>171</v>
      </c>
      <c r="D128" s="23">
        <f t="shared" si="16"/>
        <v>5</v>
      </c>
      <c r="E128" s="18">
        <f t="shared" si="13"/>
        <v>1</v>
      </c>
      <c r="F128" s="30" t="s">
        <v>188</v>
      </c>
      <c r="G128" s="24">
        <f t="shared" si="17"/>
        <v>1</v>
      </c>
      <c r="H128" s="18">
        <f t="shared" si="14"/>
        <v>3</v>
      </c>
      <c r="I128" s="30" t="s">
        <v>456</v>
      </c>
      <c r="J128" s="24">
        <f t="shared" si="18"/>
        <v>3</v>
      </c>
      <c r="K128" s="18">
        <f t="shared" si="15"/>
        <v>3</v>
      </c>
      <c r="L128" s="30" t="s">
        <v>336</v>
      </c>
      <c r="M128" s="17">
        <f t="shared" si="11"/>
        <v>0</v>
      </c>
      <c r="N128" s="33" t="s">
        <v>16</v>
      </c>
    </row>
    <row r="129" spans="1:14" x14ac:dyDescent="0.3">
      <c r="A129" s="5">
        <v>52</v>
      </c>
      <c r="B129" s="18">
        <f t="shared" si="12"/>
        <v>5</v>
      </c>
      <c r="C129" s="30" t="s">
        <v>171</v>
      </c>
      <c r="D129" s="23">
        <f t="shared" si="16"/>
        <v>5</v>
      </c>
      <c r="E129" s="18">
        <f t="shared" si="13"/>
        <v>1</v>
      </c>
      <c r="F129" s="30" t="s">
        <v>188</v>
      </c>
      <c r="G129" s="24">
        <f t="shared" si="17"/>
        <v>1</v>
      </c>
      <c r="H129" s="18">
        <f t="shared" si="14"/>
        <v>3</v>
      </c>
      <c r="I129" s="30" t="s">
        <v>456</v>
      </c>
      <c r="J129" s="24">
        <f t="shared" si="18"/>
        <v>3</v>
      </c>
      <c r="K129" s="18">
        <f t="shared" si="15"/>
        <v>4</v>
      </c>
      <c r="L129" s="30" t="s">
        <v>337</v>
      </c>
      <c r="M129" s="17">
        <f t="shared" si="11"/>
        <v>0</v>
      </c>
      <c r="N129" s="33" t="s">
        <v>16</v>
      </c>
    </row>
    <row r="130" spans="1:14" x14ac:dyDescent="0.3">
      <c r="A130" s="5">
        <v>52</v>
      </c>
      <c r="B130" s="18">
        <f t="shared" si="12"/>
        <v>5</v>
      </c>
      <c r="C130" s="30" t="s">
        <v>171</v>
      </c>
      <c r="D130" s="23">
        <f t="shared" si="16"/>
        <v>5</v>
      </c>
      <c r="E130" s="18">
        <f t="shared" si="13"/>
        <v>1</v>
      </c>
      <c r="F130" s="30" t="s">
        <v>188</v>
      </c>
      <c r="G130" s="24">
        <f t="shared" si="17"/>
        <v>1</v>
      </c>
      <c r="H130" s="18">
        <f t="shared" si="14"/>
        <v>4</v>
      </c>
      <c r="I130" s="30" t="s">
        <v>457</v>
      </c>
      <c r="J130" s="24">
        <f t="shared" si="18"/>
        <v>4</v>
      </c>
      <c r="K130" s="18">
        <f t="shared" si="15"/>
        <v>1</v>
      </c>
      <c r="L130" s="30" t="s">
        <v>338</v>
      </c>
      <c r="M130" s="17">
        <f t="shared" si="11"/>
        <v>0</v>
      </c>
      <c r="N130" s="33" t="s">
        <v>16</v>
      </c>
    </row>
    <row r="131" spans="1:14" x14ac:dyDescent="0.3">
      <c r="A131" s="5">
        <v>52</v>
      </c>
      <c r="B131" s="18">
        <f t="shared" si="12"/>
        <v>5</v>
      </c>
      <c r="C131" s="30" t="s">
        <v>171</v>
      </c>
      <c r="D131" s="23">
        <f t="shared" si="16"/>
        <v>5</v>
      </c>
      <c r="E131" s="18">
        <f t="shared" si="13"/>
        <v>1</v>
      </c>
      <c r="F131" s="30" t="s">
        <v>188</v>
      </c>
      <c r="G131" s="24">
        <f t="shared" si="17"/>
        <v>1</v>
      </c>
      <c r="H131" s="18">
        <f t="shared" si="14"/>
        <v>4</v>
      </c>
      <c r="I131" s="30" t="s">
        <v>457</v>
      </c>
      <c r="J131" s="24">
        <f t="shared" si="18"/>
        <v>4</v>
      </c>
      <c r="K131" s="18">
        <f t="shared" si="15"/>
        <v>2</v>
      </c>
      <c r="L131" s="30" t="s">
        <v>339</v>
      </c>
      <c r="M131" s="17">
        <f t="shared" ref="M131:M194" si="19">IF(N131="No",0,1)</f>
        <v>0</v>
      </c>
      <c r="N131" s="33" t="s">
        <v>16</v>
      </c>
    </row>
    <row r="132" spans="1:14" x14ac:dyDescent="0.3">
      <c r="A132" s="5">
        <v>52</v>
      </c>
      <c r="B132" s="18">
        <f t="shared" ref="B132:B195" si="20">IF(C132=C131,B131,B131+1)</f>
        <v>5</v>
      </c>
      <c r="C132" s="30" t="s">
        <v>171</v>
      </c>
      <c r="D132" s="23">
        <f t="shared" si="16"/>
        <v>5</v>
      </c>
      <c r="E132" s="18">
        <f t="shared" ref="E132:E195" si="21">IF(C132=C131,IF(F132=F131,E131,E131 +1),1)</f>
        <v>1</v>
      </c>
      <c r="F132" s="30" t="s">
        <v>188</v>
      </c>
      <c r="G132" s="24">
        <f t="shared" si="17"/>
        <v>1</v>
      </c>
      <c r="H132" s="18">
        <f t="shared" ref="H132:H195" si="22">IF(F132=F131,IF(I132=I131,H131,H131 +1),1)</f>
        <v>4</v>
      </c>
      <c r="I132" s="30" t="s">
        <v>457</v>
      </c>
      <c r="J132" s="24">
        <f t="shared" si="18"/>
        <v>4</v>
      </c>
      <c r="K132" s="18">
        <f t="shared" ref="K132:K195" si="23">IF(I132=I131,IF(L132=L131,K131,K131 +1),1)</f>
        <v>3</v>
      </c>
      <c r="L132" s="30" t="s">
        <v>340</v>
      </c>
      <c r="M132" s="17">
        <f t="shared" si="19"/>
        <v>0</v>
      </c>
      <c r="N132" s="33" t="s">
        <v>16</v>
      </c>
    </row>
    <row r="133" spans="1:14" x14ac:dyDescent="0.3">
      <c r="A133" s="5">
        <v>52</v>
      </c>
      <c r="B133" s="18">
        <f t="shared" si="20"/>
        <v>5</v>
      </c>
      <c r="C133" s="30" t="s">
        <v>171</v>
      </c>
      <c r="D133" s="23">
        <f t="shared" si="16"/>
        <v>5</v>
      </c>
      <c r="E133" s="18">
        <f t="shared" si="21"/>
        <v>1</v>
      </c>
      <c r="F133" s="30" t="s">
        <v>188</v>
      </c>
      <c r="G133" s="24">
        <f t="shared" si="17"/>
        <v>1</v>
      </c>
      <c r="H133" s="18">
        <f t="shared" si="22"/>
        <v>4</v>
      </c>
      <c r="I133" s="30" t="s">
        <v>457</v>
      </c>
      <c r="J133" s="24">
        <f t="shared" si="18"/>
        <v>4</v>
      </c>
      <c r="K133" s="18">
        <f t="shared" si="23"/>
        <v>4</v>
      </c>
      <c r="L133" s="30" t="s">
        <v>341</v>
      </c>
      <c r="M133" s="17">
        <f t="shared" si="19"/>
        <v>0</v>
      </c>
      <c r="N133" s="33" t="s">
        <v>16</v>
      </c>
    </row>
    <row r="134" spans="1:14" x14ac:dyDescent="0.3">
      <c r="A134" s="5">
        <v>52</v>
      </c>
      <c r="B134" s="18">
        <f t="shared" si="20"/>
        <v>5</v>
      </c>
      <c r="C134" s="30" t="s">
        <v>171</v>
      </c>
      <c r="D134" s="23">
        <f t="shared" si="16"/>
        <v>5</v>
      </c>
      <c r="E134" s="18">
        <f t="shared" si="21"/>
        <v>2</v>
      </c>
      <c r="F134" s="30" t="s">
        <v>189</v>
      </c>
      <c r="G134" s="24">
        <f t="shared" si="17"/>
        <v>2</v>
      </c>
      <c r="H134" s="18">
        <f t="shared" si="22"/>
        <v>1</v>
      </c>
      <c r="I134" s="30" t="s">
        <v>458</v>
      </c>
      <c r="J134" s="24">
        <f t="shared" si="18"/>
        <v>1</v>
      </c>
      <c r="K134" s="18">
        <f t="shared" si="23"/>
        <v>1</v>
      </c>
      <c r="L134" s="30" t="s">
        <v>342</v>
      </c>
      <c r="M134" s="17">
        <f t="shared" si="19"/>
        <v>0</v>
      </c>
      <c r="N134" s="33" t="s">
        <v>16</v>
      </c>
    </row>
    <row r="135" spans="1:14" x14ac:dyDescent="0.3">
      <c r="A135" s="5">
        <v>52</v>
      </c>
      <c r="B135" s="18">
        <f t="shared" si="20"/>
        <v>5</v>
      </c>
      <c r="C135" s="30" t="s">
        <v>171</v>
      </c>
      <c r="D135" s="23">
        <f t="shared" si="16"/>
        <v>5</v>
      </c>
      <c r="E135" s="18">
        <f t="shared" si="21"/>
        <v>2</v>
      </c>
      <c r="F135" s="30" t="s">
        <v>189</v>
      </c>
      <c r="G135" s="24">
        <f t="shared" si="17"/>
        <v>2</v>
      </c>
      <c r="H135" s="18">
        <f t="shared" si="22"/>
        <v>1</v>
      </c>
      <c r="I135" s="30" t="s">
        <v>458</v>
      </c>
      <c r="J135" s="24">
        <f t="shared" si="18"/>
        <v>1</v>
      </c>
      <c r="K135" s="18">
        <f t="shared" si="23"/>
        <v>2</v>
      </c>
      <c r="L135" s="30" t="s">
        <v>343</v>
      </c>
      <c r="M135" s="17">
        <f t="shared" si="19"/>
        <v>0</v>
      </c>
      <c r="N135" s="33" t="s">
        <v>16</v>
      </c>
    </row>
    <row r="136" spans="1:14" x14ac:dyDescent="0.3">
      <c r="A136" s="5">
        <v>52</v>
      </c>
      <c r="B136" s="18">
        <f t="shared" si="20"/>
        <v>5</v>
      </c>
      <c r="C136" s="30" t="s">
        <v>171</v>
      </c>
      <c r="D136" s="23">
        <f t="shared" si="16"/>
        <v>5</v>
      </c>
      <c r="E136" s="18">
        <f t="shared" si="21"/>
        <v>2</v>
      </c>
      <c r="F136" s="30" t="s">
        <v>189</v>
      </c>
      <c r="G136" s="24">
        <f t="shared" si="17"/>
        <v>2</v>
      </c>
      <c r="H136" s="18">
        <f t="shared" si="22"/>
        <v>1</v>
      </c>
      <c r="I136" s="30" t="s">
        <v>458</v>
      </c>
      <c r="J136" s="24">
        <f t="shared" si="18"/>
        <v>1</v>
      </c>
      <c r="K136" s="18">
        <f t="shared" si="23"/>
        <v>3</v>
      </c>
      <c r="L136" s="30" t="s">
        <v>344</v>
      </c>
      <c r="M136" s="17">
        <f t="shared" si="19"/>
        <v>0</v>
      </c>
      <c r="N136" s="33" t="s">
        <v>16</v>
      </c>
    </row>
    <row r="137" spans="1:14" x14ac:dyDescent="0.3">
      <c r="A137" s="5">
        <v>52</v>
      </c>
      <c r="B137" s="18">
        <f t="shared" si="20"/>
        <v>5</v>
      </c>
      <c r="C137" s="30" t="s">
        <v>171</v>
      </c>
      <c r="D137" s="23">
        <f t="shared" si="16"/>
        <v>5</v>
      </c>
      <c r="E137" s="18">
        <f t="shared" si="21"/>
        <v>2</v>
      </c>
      <c r="F137" s="30" t="s">
        <v>189</v>
      </c>
      <c r="G137" s="24">
        <f t="shared" si="17"/>
        <v>2</v>
      </c>
      <c r="H137" s="18">
        <f t="shared" si="22"/>
        <v>2</v>
      </c>
      <c r="I137" s="30" t="s">
        <v>459</v>
      </c>
      <c r="J137" s="24">
        <f t="shared" si="18"/>
        <v>2</v>
      </c>
      <c r="K137" s="18">
        <f t="shared" si="23"/>
        <v>1</v>
      </c>
      <c r="L137" s="30" t="s">
        <v>345</v>
      </c>
      <c r="M137" s="17">
        <f t="shared" si="19"/>
        <v>0</v>
      </c>
      <c r="N137" s="33" t="s">
        <v>16</v>
      </c>
    </row>
    <row r="138" spans="1:14" x14ac:dyDescent="0.3">
      <c r="A138" s="5">
        <v>52</v>
      </c>
      <c r="B138" s="18">
        <f t="shared" si="20"/>
        <v>5</v>
      </c>
      <c r="C138" s="30" t="s">
        <v>171</v>
      </c>
      <c r="D138" s="23">
        <f t="shared" si="16"/>
        <v>5</v>
      </c>
      <c r="E138" s="18">
        <f t="shared" si="21"/>
        <v>2</v>
      </c>
      <c r="F138" s="30" t="s">
        <v>189</v>
      </c>
      <c r="G138" s="24">
        <f t="shared" si="17"/>
        <v>2</v>
      </c>
      <c r="H138" s="18">
        <f t="shared" si="22"/>
        <v>2</v>
      </c>
      <c r="I138" s="30" t="s">
        <v>459</v>
      </c>
      <c r="J138" s="24">
        <f t="shared" si="18"/>
        <v>2</v>
      </c>
      <c r="K138" s="18">
        <f t="shared" si="23"/>
        <v>2</v>
      </c>
      <c r="L138" s="30" t="s">
        <v>346</v>
      </c>
      <c r="M138" s="17">
        <f t="shared" si="19"/>
        <v>0</v>
      </c>
      <c r="N138" s="33" t="s">
        <v>16</v>
      </c>
    </row>
    <row r="139" spans="1:14" x14ac:dyDescent="0.3">
      <c r="A139" s="5">
        <v>52</v>
      </c>
      <c r="B139" s="18">
        <f t="shared" si="20"/>
        <v>5</v>
      </c>
      <c r="C139" s="30" t="s">
        <v>171</v>
      </c>
      <c r="D139" s="23">
        <f t="shared" si="16"/>
        <v>5</v>
      </c>
      <c r="E139" s="18">
        <f t="shared" si="21"/>
        <v>2</v>
      </c>
      <c r="F139" s="30" t="s">
        <v>189</v>
      </c>
      <c r="G139" s="24">
        <f t="shared" si="17"/>
        <v>2</v>
      </c>
      <c r="H139" s="18">
        <f t="shared" si="22"/>
        <v>2</v>
      </c>
      <c r="I139" s="30" t="s">
        <v>459</v>
      </c>
      <c r="J139" s="24">
        <f t="shared" si="18"/>
        <v>2</v>
      </c>
      <c r="K139" s="18">
        <f t="shared" si="23"/>
        <v>3</v>
      </c>
      <c r="L139" s="30" t="s">
        <v>347</v>
      </c>
      <c r="M139" s="17">
        <f t="shared" si="19"/>
        <v>0</v>
      </c>
      <c r="N139" s="33" t="s">
        <v>16</v>
      </c>
    </row>
    <row r="140" spans="1:14" x14ac:dyDescent="0.3">
      <c r="A140" s="5">
        <v>52</v>
      </c>
      <c r="B140" s="18">
        <f t="shared" si="20"/>
        <v>5</v>
      </c>
      <c r="C140" s="30" t="s">
        <v>171</v>
      </c>
      <c r="D140" s="23">
        <f t="shared" si="16"/>
        <v>5</v>
      </c>
      <c r="E140" s="18">
        <f t="shared" si="21"/>
        <v>2</v>
      </c>
      <c r="F140" s="30" t="s">
        <v>189</v>
      </c>
      <c r="G140" s="24">
        <f t="shared" si="17"/>
        <v>2</v>
      </c>
      <c r="H140" s="18">
        <f t="shared" si="22"/>
        <v>3</v>
      </c>
      <c r="I140" s="30" t="s">
        <v>460</v>
      </c>
      <c r="J140" s="24">
        <f t="shared" si="18"/>
        <v>3</v>
      </c>
      <c r="K140" s="18">
        <f t="shared" si="23"/>
        <v>1</v>
      </c>
      <c r="L140" s="30" t="s">
        <v>348</v>
      </c>
      <c r="M140" s="17">
        <f t="shared" si="19"/>
        <v>0</v>
      </c>
      <c r="N140" s="33" t="s">
        <v>16</v>
      </c>
    </row>
    <row r="141" spans="1:14" x14ac:dyDescent="0.3">
      <c r="A141" s="5">
        <v>52</v>
      </c>
      <c r="B141" s="18">
        <f t="shared" si="20"/>
        <v>5</v>
      </c>
      <c r="C141" s="30" t="s">
        <v>171</v>
      </c>
      <c r="D141" s="23">
        <f t="shared" si="16"/>
        <v>5</v>
      </c>
      <c r="E141" s="18">
        <f t="shared" si="21"/>
        <v>2</v>
      </c>
      <c r="F141" s="30" t="s">
        <v>189</v>
      </c>
      <c r="G141" s="24">
        <f t="shared" si="17"/>
        <v>2</v>
      </c>
      <c r="H141" s="18">
        <f t="shared" si="22"/>
        <v>3</v>
      </c>
      <c r="I141" s="30" t="s">
        <v>460</v>
      </c>
      <c r="J141" s="24">
        <f t="shared" si="18"/>
        <v>3</v>
      </c>
      <c r="K141" s="18">
        <f t="shared" si="23"/>
        <v>2</v>
      </c>
      <c r="L141" s="30" t="s">
        <v>349</v>
      </c>
      <c r="M141" s="17">
        <f t="shared" si="19"/>
        <v>0</v>
      </c>
      <c r="N141" s="33" t="s">
        <v>16</v>
      </c>
    </row>
    <row r="142" spans="1:14" x14ac:dyDescent="0.3">
      <c r="A142" s="5">
        <v>52</v>
      </c>
      <c r="B142" s="18">
        <f t="shared" si="20"/>
        <v>5</v>
      </c>
      <c r="C142" s="30" t="s">
        <v>171</v>
      </c>
      <c r="D142" s="23">
        <f t="shared" si="16"/>
        <v>5</v>
      </c>
      <c r="E142" s="18">
        <f t="shared" si="21"/>
        <v>2</v>
      </c>
      <c r="F142" s="30" t="s">
        <v>189</v>
      </c>
      <c r="G142" s="24">
        <f t="shared" si="17"/>
        <v>2</v>
      </c>
      <c r="H142" s="18">
        <f t="shared" si="22"/>
        <v>3</v>
      </c>
      <c r="I142" s="30" t="s">
        <v>460</v>
      </c>
      <c r="J142" s="24">
        <f t="shared" si="18"/>
        <v>3</v>
      </c>
      <c r="K142" s="18">
        <f t="shared" si="23"/>
        <v>3</v>
      </c>
      <c r="L142" s="30" t="s">
        <v>350</v>
      </c>
      <c r="M142" s="17">
        <f t="shared" si="19"/>
        <v>0</v>
      </c>
      <c r="N142" s="33" t="s">
        <v>16</v>
      </c>
    </row>
    <row r="143" spans="1:14" x14ac:dyDescent="0.3">
      <c r="A143" s="5">
        <v>52</v>
      </c>
      <c r="B143" s="18">
        <f t="shared" si="20"/>
        <v>5</v>
      </c>
      <c r="C143" s="30" t="s">
        <v>171</v>
      </c>
      <c r="D143" s="23">
        <f t="shared" si="16"/>
        <v>5</v>
      </c>
      <c r="E143" s="18">
        <f t="shared" si="21"/>
        <v>2</v>
      </c>
      <c r="F143" s="30" t="s">
        <v>189</v>
      </c>
      <c r="G143" s="24">
        <f t="shared" si="17"/>
        <v>2</v>
      </c>
      <c r="H143" s="18">
        <f t="shared" si="22"/>
        <v>4</v>
      </c>
      <c r="I143" s="30" t="s">
        <v>461</v>
      </c>
      <c r="J143" s="24">
        <f t="shared" si="18"/>
        <v>4</v>
      </c>
      <c r="K143" s="18">
        <f t="shared" si="23"/>
        <v>1</v>
      </c>
      <c r="L143" s="30" t="s">
        <v>351</v>
      </c>
      <c r="M143" s="17">
        <f t="shared" si="19"/>
        <v>0</v>
      </c>
      <c r="N143" s="33" t="s">
        <v>16</v>
      </c>
    </row>
    <row r="144" spans="1:14" x14ac:dyDescent="0.3">
      <c r="A144" s="5">
        <v>52</v>
      </c>
      <c r="B144" s="18">
        <f t="shared" si="20"/>
        <v>5</v>
      </c>
      <c r="C144" s="30" t="s">
        <v>171</v>
      </c>
      <c r="D144" s="23">
        <f t="shared" si="16"/>
        <v>5</v>
      </c>
      <c r="E144" s="18">
        <f t="shared" si="21"/>
        <v>2</v>
      </c>
      <c r="F144" s="30" t="s">
        <v>189</v>
      </c>
      <c r="G144" s="24">
        <f t="shared" si="17"/>
        <v>2</v>
      </c>
      <c r="H144" s="18">
        <f t="shared" si="22"/>
        <v>4</v>
      </c>
      <c r="I144" s="30" t="s">
        <v>461</v>
      </c>
      <c r="J144" s="24">
        <f t="shared" si="18"/>
        <v>4</v>
      </c>
      <c r="K144" s="18">
        <f t="shared" si="23"/>
        <v>2</v>
      </c>
      <c r="L144" s="30" t="s">
        <v>352</v>
      </c>
      <c r="M144" s="17">
        <f t="shared" si="19"/>
        <v>0</v>
      </c>
      <c r="N144" s="33" t="s">
        <v>16</v>
      </c>
    </row>
    <row r="145" spans="1:14" x14ac:dyDescent="0.3">
      <c r="A145" s="5">
        <v>52</v>
      </c>
      <c r="B145" s="18">
        <f t="shared" si="20"/>
        <v>5</v>
      </c>
      <c r="C145" s="30" t="s">
        <v>171</v>
      </c>
      <c r="D145" s="23">
        <f t="shared" si="16"/>
        <v>5</v>
      </c>
      <c r="E145" s="18">
        <f t="shared" si="21"/>
        <v>2</v>
      </c>
      <c r="F145" s="30" t="s">
        <v>189</v>
      </c>
      <c r="G145" s="24">
        <f t="shared" si="17"/>
        <v>2</v>
      </c>
      <c r="H145" s="18">
        <f t="shared" si="22"/>
        <v>4</v>
      </c>
      <c r="I145" s="30" t="s">
        <v>461</v>
      </c>
      <c r="J145" s="24">
        <f t="shared" si="18"/>
        <v>4</v>
      </c>
      <c r="K145" s="18">
        <f t="shared" si="23"/>
        <v>3</v>
      </c>
      <c r="L145" s="30" t="s">
        <v>353</v>
      </c>
      <c r="M145" s="17">
        <f t="shared" si="19"/>
        <v>0</v>
      </c>
      <c r="N145" s="33" t="s">
        <v>16</v>
      </c>
    </row>
    <row r="146" spans="1:14" x14ac:dyDescent="0.3">
      <c r="A146" s="5">
        <v>52</v>
      </c>
      <c r="B146" s="18">
        <f t="shared" si="20"/>
        <v>5</v>
      </c>
      <c r="C146" s="30" t="s">
        <v>171</v>
      </c>
      <c r="D146" s="23">
        <f t="shared" si="16"/>
        <v>5</v>
      </c>
      <c r="E146" s="18">
        <f t="shared" si="21"/>
        <v>2</v>
      </c>
      <c r="F146" s="30" t="s">
        <v>189</v>
      </c>
      <c r="G146" s="24">
        <f t="shared" si="17"/>
        <v>2</v>
      </c>
      <c r="H146" s="18">
        <f t="shared" si="22"/>
        <v>5</v>
      </c>
      <c r="I146" s="30" t="s">
        <v>462</v>
      </c>
      <c r="J146" s="24">
        <f t="shared" si="18"/>
        <v>5</v>
      </c>
      <c r="K146" s="18">
        <f t="shared" si="23"/>
        <v>1</v>
      </c>
      <c r="L146" s="30" t="s">
        <v>354</v>
      </c>
      <c r="M146" s="17">
        <f t="shared" si="19"/>
        <v>0</v>
      </c>
      <c r="N146" s="33" t="s">
        <v>16</v>
      </c>
    </row>
    <row r="147" spans="1:14" x14ac:dyDescent="0.3">
      <c r="A147" s="5">
        <v>52</v>
      </c>
      <c r="B147" s="18">
        <f t="shared" si="20"/>
        <v>5</v>
      </c>
      <c r="C147" s="30" t="s">
        <v>171</v>
      </c>
      <c r="D147" s="23">
        <f t="shared" si="16"/>
        <v>5</v>
      </c>
      <c r="E147" s="18">
        <f t="shared" si="21"/>
        <v>2</v>
      </c>
      <c r="F147" s="30" t="s">
        <v>189</v>
      </c>
      <c r="G147" s="24">
        <f t="shared" si="17"/>
        <v>2</v>
      </c>
      <c r="H147" s="18">
        <f t="shared" si="22"/>
        <v>5</v>
      </c>
      <c r="I147" s="30" t="s">
        <v>462</v>
      </c>
      <c r="J147" s="24">
        <f t="shared" si="18"/>
        <v>5</v>
      </c>
      <c r="K147" s="18">
        <f t="shared" si="23"/>
        <v>2</v>
      </c>
      <c r="L147" s="30" t="s">
        <v>355</v>
      </c>
      <c r="M147" s="17">
        <f t="shared" si="19"/>
        <v>0</v>
      </c>
      <c r="N147" s="33" t="s">
        <v>16</v>
      </c>
    </row>
    <row r="148" spans="1:14" x14ac:dyDescent="0.3">
      <c r="A148" s="5">
        <v>52</v>
      </c>
      <c r="B148" s="18">
        <f t="shared" si="20"/>
        <v>5</v>
      </c>
      <c r="C148" s="30" t="s">
        <v>171</v>
      </c>
      <c r="D148" s="23">
        <f t="shared" si="16"/>
        <v>5</v>
      </c>
      <c r="E148" s="18">
        <f t="shared" si="21"/>
        <v>2</v>
      </c>
      <c r="F148" s="30" t="s">
        <v>189</v>
      </c>
      <c r="G148" s="24">
        <f t="shared" si="17"/>
        <v>2</v>
      </c>
      <c r="H148" s="18">
        <f t="shared" si="22"/>
        <v>5</v>
      </c>
      <c r="I148" s="30" t="s">
        <v>462</v>
      </c>
      <c r="J148" s="24">
        <f t="shared" si="18"/>
        <v>5</v>
      </c>
      <c r="K148" s="18">
        <f t="shared" si="23"/>
        <v>3</v>
      </c>
      <c r="L148" s="30" t="s">
        <v>356</v>
      </c>
      <c r="M148" s="17">
        <f t="shared" si="19"/>
        <v>0</v>
      </c>
      <c r="N148" s="33" t="s">
        <v>16</v>
      </c>
    </row>
    <row r="149" spans="1:14" x14ac:dyDescent="0.3">
      <c r="A149" s="5">
        <v>52</v>
      </c>
      <c r="B149" s="18">
        <f t="shared" si="20"/>
        <v>6</v>
      </c>
      <c r="C149" s="16" t="s">
        <v>172</v>
      </c>
      <c r="D149" s="23">
        <f t="shared" si="16"/>
        <v>6</v>
      </c>
      <c r="E149" s="18">
        <f t="shared" si="21"/>
        <v>1</v>
      </c>
      <c r="F149" s="16" t="s">
        <v>190</v>
      </c>
      <c r="G149" s="24">
        <f t="shared" si="17"/>
        <v>1</v>
      </c>
      <c r="H149" s="18">
        <f t="shared" si="22"/>
        <v>1</v>
      </c>
      <c r="I149" s="16" t="s">
        <v>190</v>
      </c>
      <c r="J149" s="24">
        <f t="shared" si="18"/>
        <v>1</v>
      </c>
      <c r="K149" s="18">
        <f t="shared" si="23"/>
        <v>1</v>
      </c>
      <c r="L149" s="16" t="s">
        <v>357</v>
      </c>
      <c r="M149" s="17">
        <f t="shared" si="19"/>
        <v>0</v>
      </c>
      <c r="N149" s="27" t="s">
        <v>16</v>
      </c>
    </row>
    <row r="150" spans="1:14" x14ac:dyDescent="0.3">
      <c r="A150" s="5">
        <v>52</v>
      </c>
      <c r="B150" s="18">
        <f t="shared" si="20"/>
        <v>6</v>
      </c>
      <c r="C150" s="16" t="s">
        <v>172</v>
      </c>
      <c r="D150" s="23">
        <f t="shared" si="16"/>
        <v>6</v>
      </c>
      <c r="E150" s="18">
        <f t="shared" si="21"/>
        <v>1</v>
      </c>
      <c r="F150" s="16" t="s">
        <v>190</v>
      </c>
      <c r="G150" s="24">
        <f t="shared" si="17"/>
        <v>1</v>
      </c>
      <c r="H150" s="18">
        <f t="shared" si="22"/>
        <v>1</v>
      </c>
      <c r="I150" s="16" t="s">
        <v>190</v>
      </c>
      <c r="J150" s="24">
        <f t="shared" si="18"/>
        <v>1</v>
      </c>
      <c r="K150" s="18">
        <f t="shared" si="23"/>
        <v>2</v>
      </c>
      <c r="L150" s="16" t="s">
        <v>358</v>
      </c>
      <c r="M150" s="17">
        <f t="shared" si="19"/>
        <v>0</v>
      </c>
      <c r="N150" s="27" t="s">
        <v>16</v>
      </c>
    </row>
    <row r="151" spans="1:14" x14ac:dyDescent="0.3">
      <c r="A151" s="5">
        <v>52</v>
      </c>
      <c r="B151" s="18">
        <f t="shared" si="20"/>
        <v>6</v>
      </c>
      <c r="C151" s="16" t="s">
        <v>172</v>
      </c>
      <c r="D151" s="23">
        <f t="shared" si="16"/>
        <v>6</v>
      </c>
      <c r="E151" s="18">
        <f t="shared" si="21"/>
        <v>1</v>
      </c>
      <c r="F151" s="16" t="s">
        <v>190</v>
      </c>
      <c r="G151" s="24">
        <f t="shared" si="17"/>
        <v>1</v>
      </c>
      <c r="H151" s="18">
        <f t="shared" si="22"/>
        <v>1</v>
      </c>
      <c r="I151" s="16" t="s">
        <v>190</v>
      </c>
      <c r="J151" s="24">
        <f t="shared" si="18"/>
        <v>1</v>
      </c>
      <c r="K151" s="18">
        <f t="shared" si="23"/>
        <v>3</v>
      </c>
      <c r="L151" s="16" t="s">
        <v>359</v>
      </c>
      <c r="M151" s="17">
        <f t="shared" si="19"/>
        <v>0</v>
      </c>
      <c r="N151" s="27" t="s">
        <v>16</v>
      </c>
    </row>
    <row r="152" spans="1:14" x14ac:dyDescent="0.3">
      <c r="A152" s="5">
        <v>52</v>
      </c>
      <c r="B152" s="18">
        <f t="shared" si="20"/>
        <v>6</v>
      </c>
      <c r="C152" s="16" t="s">
        <v>172</v>
      </c>
      <c r="D152" s="23">
        <f t="shared" si="16"/>
        <v>6</v>
      </c>
      <c r="E152" s="18">
        <f t="shared" si="21"/>
        <v>1</v>
      </c>
      <c r="F152" s="16" t="s">
        <v>190</v>
      </c>
      <c r="G152" s="24">
        <f t="shared" si="17"/>
        <v>1</v>
      </c>
      <c r="H152" s="18">
        <f t="shared" si="22"/>
        <v>1</v>
      </c>
      <c r="I152" s="16" t="s">
        <v>190</v>
      </c>
      <c r="J152" s="24">
        <f t="shared" si="18"/>
        <v>1</v>
      </c>
      <c r="K152" s="18">
        <f t="shared" si="23"/>
        <v>4</v>
      </c>
      <c r="L152" s="16" t="s">
        <v>360</v>
      </c>
      <c r="M152" s="17">
        <f t="shared" si="19"/>
        <v>0</v>
      </c>
      <c r="N152" s="27" t="s">
        <v>16</v>
      </c>
    </row>
    <row r="153" spans="1:14" x14ac:dyDescent="0.3">
      <c r="A153" s="5">
        <v>52</v>
      </c>
      <c r="B153" s="18">
        <f t="shared" si="20"/>
        <v>6</v>
      </c>
      <c r="C153" s="16" t="s">
        <v>172</v>
      </c>
      <c r="D153" s="23">
        <f t="shared" si="16"/>
        <v>6</v>
      </c>
      <c r="E153" s="18">
        <f t="shared" si="21"/>
        <v>2</v>
      </c>
      <c r="F153" s="16" t="s">
        <v>191</v>
      </c>
      <c r="G153" s="24">
        <f t="shared" si="17"/>
        <v>2</v>
      </c>
      <c r="H153" s="18">
        <f t="shared" si="22"/>
        <v>1</v>
      </c>
      <c r="I153" s="16" t="s">
        <v>191</v>
      </c>
      <c r="J153" s="24">
        <f t="shared" si="18"/>
        <v>1</v>
      </c>
      <c r="K153" s="18">
        <f t="shared" si="23"/>
        <v>1</v>
      </c>
      <c r="L153" s="16" t="s">
        <v>361</v>
      </c>
      <c r="M153" s="17">
        <f t="shared" si="19"/>
        <v>0</v>
      </c>
      <c r="N153" s="27" t="s">
        <v>16</v>
      </c>
    </row>
    <row r="154" spans="1:14" x14ac:dyDescent="0.3">
      <c r="A154" s="5">
        <v>52</v>
      </c>
      <c r="B154" s="18">
        <f t="shared" si="20"/>
        <v>6</v>
      </c>
      <c r="C154" s="16" t="s">
        <v>172</v>
      </c>
      <c r="D154" s="23">
        <f t="shared" si="16"/>
        <v>6</v>
      </c>
      <c r="E154" s="18">
        <f t="shared" si="21"/>
        <v>2</v>
      </c>
      <c r="F154" s="16" t="s">
        <v>191</v>
      </c>
      <c r="G154" s="24">
        <f t="shared" si="17"/>
        <v>2</v>
      </c>
      <c r="H154" s="18">
        <f t="shared" si="22"/>
        <v>1</v>
      </c>
      <c r="I154" s="16" t="s">
        <v>191</v>
      </c>
      <c r="J154" s="24">
        <f t="shared" si="18"/>
        <v>1</v>
      </c>
      <c r="K154" s="18">
        <f t="shared" si="23"/>
        <v>2</v>
      </c>
      <c r="L154" s="16" t="s">
        <v>362</v>
      </c>
      <c r="M154" s="17">
        <f t="shared" si="19"/>
        <v>0</v>
      </c>
      <c r="N154" s="27" t="s">
        <v>16</v>
      </c>
    </row>
    <row r="155" spans="1:14" x14ac:dyDescent="0.3">
      <c r="A155" s="5">
        <v>52</v>
      </c>
      <c r="B155" s="18">
        <f t="shared" si="20"/>
        <v>6</v>
      </c>
      <c r="C155" s="16" t="s">
        <v>172</v>
      </c>
      <c r="D155" s="23">
        <f t="shared" si="16"/>
        <v>6</v>
      </c>
      <c r="E155" s="18">
        <f t="shared" si="21"/>
        <v>2</v>
      </c>
      <c r="F155" s="16" t="s">
        <v>191</v>
      </c>
      <c r="G155" s="24">
        <f t="shared" si="17"/>
        <v>2</v>
      </c>
      <c r="H155" s="18">
        <f t="shared" si="22"/>
        <v>1</v>
      </c>
      <c r="I155" s="16" t="s">
        <v>191</v>
      </c>
      <c r="J155" s="24">
        <f t="shared" si="18"/>
        <v>1</v>
      </c>
      <c r="K155" s="18">
        <f t="shared" si="23"/>
        <v>3</v>
      </c>
      <c r="L155" s="16" t="s">
        <v>363</v>
      </c>
      <c r="M155" s="17">
        <f t="shared" si="19"/>
        <v>0</v>
      </c>
      <c r="N155" s="27" t="s">
        <v>16</v>
      </c>
    </row>
    <row r="156" spans="1:14" x14ac:dyDescent="0.3">
      <c r="A156" s="5">
        <v>52</v>
      </c>
      <c r="B156" s="18">
        <f t="shared" si="20"/>
        <v>7</v>
      </c>
      <c r="C156" s="16" t="s">
        <v>173</v>
      </c>
      <c r="D156" s="23">
        <f t="shared" si="16"/>
        <v>7</v>
      </c>
      <c r="E156" s="18">
        <f t="shared" si="21"/>
        <v>1</v>
      </c>
      <c r="F156" s="30" t="s">
        <v>192</v>
      </c>
      <c r="G156" s="24">
        <f t="shared" si="17"/>
        <v>1</v>
      </c>
      <c r="H156" s="18">
        <f t="shared" si="22"/>
        <v>1</v>
      </c>
      <c r="I156" s="30" t="s">
        <v>324</v>
      </c>
      <c r="J156" s="24">
        <f t="shared" si="18"/>
        <v>1</v>
      </c>
      <c r="K156" s="18">
        <f t="shared" si="23"/>
        <v>1</v>
      </c>
      <c r="L156" s="16" t="s">
        <v>364</v>
      </c>
      <c r="M156" s="17">
        <f t="shared" si="19"/>
        <v>0</v>
      </c>
      <c r="N156" s="27" t="s">
        <v>16</v>
      </c>
    </row>
    <row r="157" spans="1:14" x14ac:dyDescent="0.3">
      <c r="A157" s="5">
        <v>52</v>
      </c>
      <c r="B157" s="18">
        <f t="shared" si="20"/>
        <v>7</v>
      </c>
      <c r="C157" s="16" t="s">
        <v>173</v>
      </c>
      <c r="D157" s="23">
        <f t="shared" si="16"/>
        <v>7</v>
      </c>
      <c r="E157" s="18">
        <f t="shared" si="21"/>
        <v>1</v>
      </c>
      <c r="F157" s="30" t="s">
        <v>192</v>
      </c>
      <c r="G157" s="24">
        <f t="shared" si="17"/>
        <v>1</v>
      </c>
      <c r="H157" s="18">
        <f t="shared" si="22"/>
        <v>1</v>
      </c>
      <c r="I157" s="30" t="s">
        <v>324</v>
      </c>
      <c r="J157" s="24">
        <f t="shared" si="18"/>
        <v>1</v>
      </c>
      <c r="K157" s="18">
        <f t="shared" si="23"/>
        <v>2</v>
      </c>
      <c r="L157" s="16" t="s">
        <v>365</v>
      </c>
      <c r="M157" s="17">
        <f t="shared" si="19"/>
        <v>0</v>
      </c>
      <c r="N157" s="27" t="s">
        <v>16</v>
      </c>
    </row>
    <row r="158" spans="1:14" x14ac:dyDescent="0.3">
      <c r="A158" s="5">
        <v>52</v>
      </c>
      <c r="B158" s="18">
        <f t="shared" si="20"/>
        <v>7</v>
      </c>
      <c r="C158" s="16" t="s">
        <v>173</v>
      </c>
      <c r="D158" s="23">
        <f t="shared" si="16"/>
        <v>7</v>
      </c>
      <c r="E158" s="18">
        <f t="shared" si="21"/>
        <v>1</v>
      </c>
      <c r="F158" s="30" t="s">
        <v>192</v>
      </c>
      <c r="G158" s="24">
        <f t="shared" si="17"/>
        <v>1</v>
      </c>
      <c r="H158" s="18">
        <f t="shared" si="22"/>
        <v>1</v>
      </c>
      <c r="I158" s="30" t="s">
        <v>324</v>
      </c>
      <c r="J158" s="24">
        <f t="shared" si="18"/>
        <v>1</v>
      </c>
      <c r="K158" s="18">
        <f t="shared" si="23"/>
        <v>3</v>
      </c>
      <c r="L158" s="16" t="s">
        <v>366</v>
      </c>
      <c r="M158" s="17">
        <f t="shared" si="19"/>
        <v>0</v>
      </c>
      <c r="N158" s="27" t="s">
        <v>16</v>
      </c>
    </row>
    <row r="159" spans="1:14" x14ac:dyDescent="0.3">
      <c r="A159" s="5">
        <v>52</v>
      </c>
      <c r="B159" s="18">
        <f t="shared" si="20"/>
        <v>7</v>
      </c>
      <c r="C159" s="16" t="s">
        <v>173</v>
      </c>
      <c r="D159" s="23">
        <f t="shared" si="16"/>
        <v>7</v>
      </c>
      <c r="E159" s="18">
        <f t="shared" si="21"/>
        <v>1</v>
      </c>
      <c r="F159" s="30" t="s">
        <v>192</v>
      </c>
      <c r="G159" s="24">
        <f t="shared" si="17"/>
        <v>1</v>
      </c>
      <c r="H159" s="18">
        <f t="shared" si="22"/>
        <v>2</v>
      </c>
      <c r="I159" s="30" t="s">
        <v>463</v>
      </c>
      <c r="J159" s="24">
        <f t="shared" si="18"/>
        <v>2</v>
      </c>
      <c r="K159" s="18">
        <f t="shared" si="23"/>
        <v>1</v>
      </c>
      <c r="L159" s="16" t="s">
        <v>367</v>
      </c>
      <c r="M159" s="17">
        <f t="shared" si="19"/>
        <v>0</v>
      </c>
      <c r="N159" s="27" t="s">
        <v>16</v>
      </c>
    </row>
    <row r="160" spans="1:14" x14ac:dyDescent="0.3">
      <c r="A160" s="5">
        <v>52</v>
      </c>
      <c r="B160" s="18">
        <f t="shared" si="20"/>
        <v>7</v>
      </c>
      <c r="C160" s="16" t="s">
        <v>173</v>
      </c>
      <c r="D160" s="23">
        <f t="shared" si="16"/>
        <v>7</v>
      </c>
      <c r="E160" s="18">
        <f t="shared" si="21"/>
        <v>1</v>
      </c>
      <c r="F160" s="30" t="s">
        <v>192</v>
      </c>
      <c r="G160" s="24">
        <f t="shared" si="17"/>
        <v>1</v>
      </c>
      <c r="H160" s="18">
        <f t="shared" si="22"/>
        <v>2</v>
      </c>
      <c r="I160" s="30" t="s">
        <v>463</v>
      </c>
      <c r="J160" s="24">
        <f t="shared" si="18"/>
        <v>2</v>
      </c>
      <c r="K160" s="18">
        <f t="shared" si="23"/>
        <v>2</v>
      </c>
      <c r="L160" s="16" t="s">
        <v>365</v>
      </c>
      <c r="M160" s="17">
        <f t="shared" si="19"/>
        <v>0</v>
      </c>
      <c r="N160" s="27" t="s">
        <v>16</v>
      </c>
    </row>
    <row r="161" spans="1:14" x14ac:dyDescent="0.3">
      <c r="A161" s="5">
        <v>52</v>
      </c>
      <c r="B161" s="18">
        <f t="shared" si="20"/>
        <v>7</v>
      </c>
      <c r="C161" s="16" t="s">
        <v>173</v>
      </c>
      <c r="D161" s="23">
        <f t="shared" si="16"/>
        <v>7</v>
      </c>
      <c r="E161" s="18">
        <f t="shared" si="21"/>
        <v>1</v>
      </c>
      <c r="F161" s="30" t="s">
        <v>192</v>
      </c>
      <c r="G161" s="24">
        <f t="shared" si="17"/>
        <v>1</v>
      </c>
      <c r="H161" s="18">
        <f t="shared" si="22"/>
        <v>2</v>
      </c>
      <c r="I161" s="30" t="s">
        <v>463</v>
      </c>
      <c r="J161" s="24">
        <f t="shared" si="18"/>
        <v>2</v>
      </c>
      <c r="K161" s="18">
        <f t="shared" si="23"/>
        <v>3</v>
      </c>
      <c r="L161" s="16" t="s">
        <v>368</v>
      </c>
      <c r="M161" s="17">
        <f t="shared" si="19"/>
        <v>0</v>
      </c>
      <c r="N161" s="27" t="s">
        <v>16</v>
      </c>
    </row>
    <row r="162" spans="1:14" x14ac:dyDescent="0.3">
      <c r="A162" s="5">
        <v>52</v>
      </c>
      <c r="B162" s="18">
        <f t="shared" si="20"/>
        <v>7</v>
      </c>
      <c r="C162" s="16" t="s">
        <v>173</v>
      </c>
      <c r="D162" s="23">
        <f t="shared" ref="D162:D225" si="24">B162</f>
        <v>7</v>
      </c>
      <c r="E162" s="18">
        <f t="shared" si="21"/>
        <v>1</v>
      </c>
      <c r="F162" s="30" t="s">
        <v>192</v>
      </c>
      <c r="G162" s="24">
        <f t="shared" ref="G162:G225" si="25">E162</f>
        <v>1</v>
      </c>
      <c r="H162" s="18">
        <f t="shared" si="22"/>
        <v>3</v>
      </c>
      <c r="I162" s="30" t="s">
        <v>327</v>
      </c>
      <c r="J162" s="24">
        <f t="shared" ref="J162:J225" si="26">H162</f>
        <v>3</v>
      </c>
      <c r="K162" s="18">
        <f t="shared" si="23"/>
        <v>1</v>
      </c>
      <c r="L162" s="16" t="s">
        <v>369</v>
      </c>
      <c r="M162" s="17">
        <f t="shared" si="19"/>
        <v>0</v>
      </c>
      <c r="N162" s="27" t="s">
        <v>16</v>
      </c>
    </row>
    <row r="163" spans="1:14" x14ac:dyDescent="0.3">
      <c r="A163" s="5">
        <v>52</v>
      </c>
      <c r="B163" s="18">
        <f t="shared" si="20"/>
        <v>7</v>
      </c>
      <c r="C163" s="16" t="s">
        <v>173</v>
      </c>
      <c r="D163" s="23">
        <f t="shared" si="24"/>
        <v>7</v>
      </c>
      <c r="E163" s="18">
        <f t="shared" si="21"/>
        <v>1</v>
      </c>
      <c r="F163" s="30" t="s">
        <v>192</v>
      </c>
      <c r="G163" s="24">
        <f t="shared" si="25"/>
        <v>1</v>
      </c>
      <c r="H163" s="18">
        <f t="shared" si="22"/>
        <v>3</v>
      </c>
      <c r="I163" s="30" t="s">
        <v>327</v>
      </c>
      <c r="J163" s="24">
        <f t="shared" si="26"/>
        <v>3</v>
      </c>
      <c r="K163" s="18">
        <f t="shared" si="23"/>
        <v>2</v>
      </c>
      <c r="L163" s="16" t="s">
        <v>370</v>
      </c>
      <c r="M163" s="17">
        <f t="shared" si="19"/>
        <v>0</v>
      </c>
      <c r="N163" s="27" t="s">
        <v>16</v>
      </c>
    </row>
    <row r="164" spans="1:14" x14ac:dyDescent="0.3">
      <c r="A164" s="5">
        <v>52</v>
      </c>
      <c r="B164" s="18">
        <f t="shared" si="20"/>
        <v>7</v>
      </c>
      <c r="C164" s="16" t="s">
        <v>173</v>
      </c>
      <c r="D164" s="23">
        <f t="shared" si="24"/>
        <v>7</v>
      </c>
      <c r="E164" s="18">
        <f t="shared" si="21"/>
        <v>1</v>
      </c>
      <c r="F164" s="30" t="s">
        <v>192</v>
      </c>
      <c r="G164" s="24">
        <f t="shared" si="25"/>
        <v>1</v>
      </c>
      <c r="H164" s="18">
        <f t="shared" si="22"/>
        <v>3</v>
      </c>
      <c r="I164" s="30" t="s">
        <v>327</v>
      </c>
      <c r="J164" s="24">
        <f t="shared" si="26"/>
        <v>3</v>
      </c>
      <c r="K164" s="18">
        <f t="shared" si="23"/>
        <v>3</v>
      </c>
      <c r="L164" s="16" t="s">
        <v>371</v>
      </c>
      <c r="M164" s="17">
        <f t="shared" si="19"/>
        <v>0</v>
      </c>
      <c r="N164" s="27" t="s">
        <v>16</v>
      </c>
    </row>
    <row r="165" spans="1:14" x14ac:dyDescent="0.3">
      <c r="A165" s="5">
        <v>52</v>
      </c>
      <c r="B165" s="18">
        <f t="shared" si="20"/>
        <v>7</v>
      </c>
      <c r="C165" s="16" t="s">
        <v>173</v>
      </c>
      <c r="D165" s="23">
        <f t="shared" si="24"/>
        <v>7</v>
      </c>
      <c r="E165" s="18">
        <f t="shared" si="21"/>
        <v>2</v>
      </c>
      <c r="F165" s="32" t="s">
        <v>193</v>
      </c>
      <c r="G165" s="24">
        <f t="shared" si="25"/>
        <v>2</v>
      </c>
      <c r="H165" s="18">
        <f t="shared" si="22"/>
        <v>1</v>
      </c>
      <c r="I165" s="32" t="s">
        <v>328</v>
      </c>
      <c r="J165" s="24">
        <f t="shared" si="26"/>
        <v>1</v>
      </c>
      <c r="K165" s="18">
        <f t="shared" si="23"/>
        <v>1</v>
      </c>
      <c r="L165" s="16" t="s">
        <v>372</v>
      </c>
      <c r="M165" s="17">
        <f t="shared" si="19"/>
        <v>0</v>
      </c>
      <c r="N165" s="27" t="s">
        <v>16</v>
      </c>
    </row>
    <row r="166" spans="1:14" x14ac:dyDescent="0.3">
      <c r="A166" s="5">
        <v>52</v>
      </c>
      <c r="B166" s="18">
        <f t="shared" si="20"/>
        <v>7</v>
      </c>
      <c r="C166" s="16" t="s">
        <v>173</v>
      </c>
      <c r="D166" s="23">
        <f t="shared" si="24"/>
        <v>7</v>
      </c>
      <c r="E166" s="18">
        <f t="shared" si="21"/>
        <v>2</v>
      </c>
      <c r="F166" s="30" t="s">
        <v>193</v>
      </c>
      <c r="G166" s="24">
        <f t="shared" si="25"/>
        <v>2</v>
      </c>
      <c r="H166" s="18">
        <f t="shared" si="22"/>
        <v>1</v>
      </c>
      <c r="I166" s="30" t="s">
        <v>328</v>
      </c>
      <c r="J166" s="24">
        <f t="shared" si="26"/>
        <v>1</v>
      </c>
      <c r="K166" s="18">
        <f t="shared" si="23"/>
        <v>2</v>
      </c>
      <c r="L166" s="16" t="s">
        <v>373</v>
      </c>
      <c r="M166" s="17">
        <f t="shared" si="19"/>
        <v>0</v>
      </c>
      <c r="N166" s="27" t="s">
        <v>16</v>
      </c>
    </row>
    <row r="167" spans="1:14" x14ac:dyDescent="0.3">
      <c r="A167" s="5">
        <v>52</v>
      </c>
      <c r="B167" s="18">
        <f t="shared" si="20"/>
        <v>7</v>
      </c>
      <c r="C167" s="16" t="s">
        <v>173</v>
      </c>
      <c r="D167" s="23">
        <f t="shared" si="24"/>
        <v>7</v>
      </c>
      <c r="E167" s="18">
        <f t="shared" si="21"/>
        <v>3</v>
      </c>
      <c r="F167" s="30" t="s">
        <v>194</v>
      </c>
      <c r="G167" s="24">
        <f t="shared" si="25"/>
        <v>3</v>
      </c>
      <c r="H167" s="18">
        <f t="shared" si="22"/>
        <v>1</v>
      </c>
      <c r="I167" s="30" t="s">
        <v>334</v>
      </c>
      <c r="J167" s="24">
        <f t="shared" si="26"/>
        <v>1</v>
      </c>
      <c r="K167" s="18">
        <f t="shared" si="23"/>
        <v>1</v>
      </c>
      <c r="L167" s="16" t="str">
        <f>K167&amp;" Process - to be listed"</f>
        <v>1 Process - to be listed</v>
      </c>
      <c r="M167" s="17">
        <f t="shared" si="19"/>
        <v>0</v>
      </c>
      <c r="N167" s="27" t="s">
        <v>16</v>
      </c>
    </row>
    <row r="168" spans="1:14" x14ac:dyDescent="0.3">
      <c r="A168" s="5">
        <v>52</v>
      </c>
      <c r="B168" s="18">
        <f t="shared" si="20"/>
        <v>7</v>
      </c>
      <c r="C168" s="16" t="s">
        <v>173</v>
      </c>
      <c r="D168" s="23">
        <f t="shared" si="24"/>
        <v>7</v>
      </c>
      <c r="E168" s="18">
        <f t="shared" si="21"/>
        <v>3</v>
      </c>
      <c r="F168" s="30" t="s">
        <v>194</v>
      </c>
      <c r="G168" s="24">
        <f t="shared" si="25"/>
        <v>3</v>
      </c>
      <c r="H168" s="18">
        <f t="shared" si="22"/>
        <v>2</v>
      </c>
      <c r="I168" s="30" t="s">
        <v>335</v>
      </c>
      <c r="J168" s="24">
        <f t="shared" si="26"/>
        <v>2</v>
      </c>
      <c r="K168" s="18">
        <f t="shared" si="23"/>
        <v>1</v>
      </c>
      <c r="L168" s="16" t="str">
        <f t="shared" ref="L168:L189" si="27">K168&amp;" Process - to be listed"</f>
        <v>1 Process - to be listed</v>
      </c>
      <c r="M168" s="17">
        <f t="shared" si="19"/>
        <v>0</v>
      </c>
      <c r="N168" s="27" t="s">
        <v>16</v>
      </c>
    </row>
    <row r="169" spans="1:14" x14ac:dyDescent="0.3">
      <c r="A169" s="5">
        <v>52</v>
      </c>
      <c r="B169" s="18">
        <f t="shared" si="20"/>
        <v>7</v>
      </c>
      <c r="C169" s="16" t="s">
        <v>173</v>
      </c>
      <c r="D169" s="23">
        <f t="shared" si="24"/>
        <v>7</v>
      </c>
      <c r="E169" s="18">
        <f t="shared" si="21"/>
        <v>3</v>
      </c>
      <c r="F169" s="30" t="s">
        <v>194</v>
      </c>
      <c r="G169" s="24">
        <f t="shared" si="25"/>
        <v>3</v>
      </c>
      <c r="H169" s="18">
        <f t="shared" si="22"/>
        <v>3</v>
      </c>
      <c r="I169" s="30" t="s">
        <v>336</v>
      </c>
      <c r="J169" s="24">
        <f t="shared" si="26"/>
        <v>3</v>
      </c>
      <c r="K169" s="18">
        <f t="shared" si="23"/>
        <v>1</v>
      </c>
      <c r="L169" s="16" t="str">
        <f t="shared" si="27"/>
        <v>1 Process - to be listed</v>
      </c>
      <c r="M169" s="17">
        <f t="shared" si="19"/>
        <v>0</v>
      </c>
      <c r="N169" s="27" t="s">
        <v>16</v>
      </c>
    </row>
    <row r="170" spans="1:14" x14ac:dyDescent="0.3">
      <c r="A170" s="5">
        <v>52</v>
      </c>
      <c r="B170" s="18">
        <f t="shared" si="20"/>
        <v>7</v>
      </c>
      <c r="C170" s="16" t="s">
        <v>173</v>
      </c>
      <c r="D170" s="23">
        <f t="shared" si="24"/>
        <v>7</v>
      </c>
      <c r="E170" s="18">
        <f t="shared" si="21"/>
        <v>3</v>
      </c>
      <c r="F170" s="30" t="s">
        <v>194</v>
      </c>
      <c r="G170" s="24">
        <f t="shared" si="25"/>
        <v>3</v>
      </c>
      <c r="H170" s="18">
        <f t="shared" si="22"/>
        <v>4</v>
      </c>
      <c r="I170" s="30" t="s">
        <v>337</v>
      </c>
      <c r="J170" s="24">
        <f t="shared" si="26"/>
        <v>4</v>
      </c>
      <c r="K170" s="18">
        <f t="shared" si="23"/>
        <v>1</v>
      </c>
      <c r="L170" s="16" t="str">
        <f t="shared" si="27"/>
        <v>1 Process - to be listed</v>
      </c>
      <c r="M170" s="17">
        <f t="shared" si="19"/>
        <v>0</v>
      </c>
      <c r="N170" s="27" t="s">
        <v>16</v>
      </c>
    </row>
    <row r="171" spans="1:14" x14ac:dyDescent="0.3">
      <c r="A171" s="5">
        <v>52</v>
      </c>
      <c r="B171" s="18">
        <f t="shared" si="20"/>
        <v>7</v>
      </c>
      <c r="C171" s="16" t="s">
        <v>173</v>
      </c>
      <c r="D171" s="23">
        <f t="shared" si="24"/>
        <v>7</v>
      </c>
      <c r="E171" s="18">
        <f t="shared" si="21"/>
        <v>4</v>
      </c>
      <c r="F171" s="30" t="s">
        <v>195</v>
      </c>
      <c r="G171" s="24">
        <f t="shared" si="25"/>
        <v>4</v>
      </c>
      <c r="H171" s="18">
        <f t="shared" si="22"/>
        <v>1</v>
      </c>
      <c r="I171" s="30" t="s">
        <v>338</v>
      </c>
      <c r="J171" s="24">
        <f t="shared" si="26"/>
        <v>1</v>
      </c>
      <c r="K171" s="18">
        <f t="shared" si="23"/>
        <v>1</v>
      </c>
      <c r="L171" s="16" t="str">
        <f t="shared" si="27"/>
        <v>1 Process - to be listed</v>
      </c>
      <c r="M171" s="17">
        <f t="shared" si="19"/>
        <v>0</v>
      </c>
      <c r="N171" s="27" t="s">
        <v>16</v>
      </c>
    </row>
    <row r="172" spans="1:14" x14ac:dyDescent="0.3">
      <c r="A172" s="5">
        <v>52</v>
      </c>
      <c r="B172" s="18">
        <f t="shared" si="20"/>
        <v>7</v>
      </c>
      <c r="C172" s="16" t="s">
        <v>173</v>
      </c>
      <c r="D172" s="23">
        <f t="shared" si="24"/>
        <v>7</v>
      </c>
      <c r="E172" s="18">
        <f t="shared" si="21"/>
        <v>4</v>
      </c>
      <c r="F172" s="30" t="s">
        <v>195</v>
      </c>
      <c r="G172" s="24">
        <f t="shared" si="25"/>
        <v>4</v>
      </c>
      <c r="H172" s="18">
        <f t="shared" si="22"/>
        <v>2</v>
      </c>
      <c r="I172" s="30" t="s">
        <v>339</v>
      </c>
      <c r="J172" s="24">
        <f t="shared" si="26"/>
        <v>2</v>
      </c>
      <c r="K172" s="18">
        <f t="shared" si="23"/>
        <v>1</v>
      </c>
      <c r="L172" s="16" t="str">
        <f t="shared" si="27"/>
        <v>1 Process - to be listed</v>
      </c>
      <c r="M172" s="17">
        <f t="shared" si="19"/>
        <v>0</v>
      </c>
      <c r="N172" s="27" t="s">
        <v>16</v>
      </c>
    </row>
    <row r="173" spans="1:14" x14ac:dyDescent="0.3">
      <c r="A173" s="5">
        <v>52</v>
      </c>
      <c r="B173" s="18">
        <f t="shared" si="20"/>
        <v>7</v>
      </c>
      <c r="C173" s="16" t="s">
        <v>173</v>
      </c>
      <c r="D173" s="23">
        <f t="shared" si="24"/>
        <v>7</v>
      </c>
      <c r="E173" s="18">
        <f t="shared" si="21"/>
        <v>4</v>
      </c>
      <c r="F173" s="30" t="s">
        <v>195</v>
      </c>
      <c r="G173" s="24">
        <f t="shared" si="25"/>
        <v>4</v>
      </c>
      <c r="H173" s="18">
        <f t="shared" si="22"/>
        <v>3</v>
      </c>
      <c r="I173" s="30" t="s">
        <v>340</v>
      </c>
      <c r="J173" s="24">
        <f t="shared" si="26"/>
        <v>3</v>
      </c>
      <c r="K173" s="18">
        <f t="shared" si="23"/>
        <v>1</v>
      </c>
      <c r="L173" s="16" t="str">
        <f t="shared" si="27"/>
        <v>1 Process - to be listed</v>
      </c>
      <c r="M173" s="17">
        <f t="shared" si="19"/>
        <v>0</v>
      </c>
      <c r="N173" s="27" t="s">
        <v>16</v>
      </c>
    </row>
    <row r="174" spans="1:14" x14ac:dyDescent="0.3">
      <c r="A174" s="5">
        <v>52</v>
      </c>
      <c r="B174" s="18">
        <f t="shared" si="20"/>
        <v>7</v>
      </c>
      <c r="C174" s="16" t="s">
        <v>173</v>
      </c>
      <c r="D174" s="23">
        <f t="shared" si="24"/>
        <v>7</v>
      </c>
      <c r="E174" s="18">
        <f t="shared" si="21"/>
        <v>4</v>
      </c>
      <c r="F174" s="30" t="s">
        <v>195</v>
      </c>
      <c r="G174" s="24">
        <f t="shared" si="25"/>
        <v>4</v>
      </c>
      <c r="H174" s="18">
        <f t="shared" si="22"/>
        <v>4</v>
      </c>
      <c r="I174" s="30" t="s">
        <v>341</v>
      </c>
      <c r="J174" s="24">
        <f t="shared" si="26"/>
        <v>4</v>
      </c>
      <c r="K174" s="18">
        <f t="shared" si="23"/>
        <v>1</v>
      </c>
      <c r="L174" s="16" t="str">
        <f t="shared" si="27"/>
        <v>1 Process - to be listed</v>
      </c>
      <c r="M174" s="17">
        <f t="shared" si="19"/>
        <v>0</v>
      </c>
      <c r="N174" s="27" t="s">
        <v>16</v>
      </c>
    </row>
    <row r="175" spans="1:14" x14ac:dyDescent="0.3">
      <c r="A175" s="5">
        <v>52</v>
      </c>
      <c r="B175" s="18">
        <f t="shared" si="20"/>
        <v>7</v>
      </c>
      <c r="C175" s="16" t="s">
        <v>173</v>
      </c>
      <c r="D175" s="23">
        <f t="shared" si="24"/>
        <v>7</v>
      </c>
      <c r="E175" s="18">
        <f t="shared" si="21"/>
        <v>5</v>
      </c>
      <c r="F175" s="30" t="s">
        <v>196</v>
      </c>
      <c r="G175" s="24">
        <f t="shared" si="25"/>
        <v>5</v>
      </c>
      <c r="H175" s="18">
        <f t="shared" si="22"/>
        <v>1</v>
      </c>
      <c r="I175" s="30" t="s">
        <v>342</v>
      </c>
      <c r="J175" s="24">
        <f t="shared" si="26"/>
        <v>1</v>
      </c>
      <c r="K175" s="18">
        <f t="shared" si="23"/>
        <v>1</v>
      </c>
      <c r="L175" s="16" t="str">
        <f t="shared" si="27"/>
        <v>1 Process - to be listed</v>
      </c>
      <c r="M175" s="17">
        <f t="shared" si="19"/>
        <v>0</v>
      </c>
      <c r="N175" s="27" t="s">
        <v>16</v>
      </c>
    </row>
    <row r="176" spans="1:14" x14ac:dyDescent="0.3">
      <c r="A176" s="5">
        <v>52</v>
      </c>
      <c r="B176" s="18">
        <f t="shared" si="20"/>
        <v>7</v>
      </c>
      <c r="C176" s="16" t="s">
        <v>173</v>
      </c>
      <c r="D176" s="23">
        <f t="shared" si="24"/>
        <v>7</v>
      </c>
      <c r="E176" s="18">
        <f t="shared" si="21"/>
        <v>5</v>
      </c>
      <c r="F176" s="30" t="s">
        <v>196</v>
      </c>
      <c r="G176" s="24">
        <f t="shared" si="25"/>
        <v>5</v>
      </c>
      <c r="H176" s="18">
        <f t="shared" si="22"/>
        <v>2</v>
      </c>
      <c r="I176" s="30" t="s">
        <v>343</v>
      </c>
      <c r="J176" s="24">
        <f t="shared" si="26"/>
        <v>2</v>
      </c>
      <c r="K176" s="18">
        <f t="shared" si="23"/>
        <v>1</v>
      </c>
      <c r="L176" s="16" t="str">
        <f t="shared" si="27"/>
        <v>1 Process - to be listed</v>
      </c>
      <c r="M176" s="17">
        <f t="shared" si="19"/>
        <v>0</v>
      </c>
      <c r="N176" s="27" t="s">
        <v>16</v>
      </c>
    </row>
    <row r="177" spans="1:14" x14ac:dyDescent="0.3">
      <c r="A177" s="5">
        <v>52</v>
      </c>
      <c r="B177" s="18">
        <f t="shared" si="20"/>
        <v>7</v>
      </c>
      <c r="C177" s="16" t="s">
        <v>173</v>
      </c>
      <c r="D177" s="23">
        <f t="shared" si="24"/>
        <v>7</v>
      </c>
      <c r="E177" s="18">
        <f t="shared" si="21"/>
        <v>5</v>
      </c>
      <c r="F177" s="30" t="s">
        <v>196</v>
      </c>
      <c r="G177" s="24">
        <f t="shared" si="25"/>
        <v>5</v>
      </c>
      <c r="H177" s="18">
        <f t="shared" si="22"/>
        <v>3</v>
      </c>
      <c r="I177" s="30" t="s">
        <v>344</v>
      </c>
      <c r="J177" s="24">
        <f t="shared" si="26"/>
        <v>3</v>
      </c>
      <c r="K177" s="18">
        <f t="shared" si="23"/>
        <v>1</v>
      </c>
      <c r="L177" s="16" t="str">
        <f t="shared" si="27"/>
        <v>1 Process - to be listed</v>
      </c>
      <c r="M177" s="17">
        <f t="shared" si="19"/>
        <v>0</v>
      </c>
      <c r="N177" s="27" t="s">
        <v>16</v>
      </c>
    </row>
    <row r="178" spans="1:14" x14ac:dyDescent="0.3">
      <c r="A178" s="5">
        <v>52</v>
      </c>
      <c r="B178" s="18">
        <f t="shared" si="20"/>
        <v>7</v>
      </c>
      <c r="C178" s="16" t="s">
        <v>173</v>
      </c>
      <c r="D178" s="23">
        <f t="shared" si="24"/>
        <v>7</v>
      </c>
      <c r="E178" s="18">
        <f t="shared" si="21"/>
        <v>6</v>
      </c>
      <c r="F178" s="30" t="s">
        <v>197</v>
      </c>
      <c r="G178" s="24">
        <f t="shared" si="25"/>
        <v>6</v>
      </c>
      <c r="H178" s="18">
        <f t="shared" si="22"/>
        <v>1</v>
      </c>
      <c r="I178" s="30" t="s">
        <v>345</v>
      </c>
      <c r="J178" s="24">
        <f t="shared" si="26"/>
        <v>1</v>
      </c>
      <c r="K178" s="18">
        <f t="shared" si="23"/>
        <v>1</v>
      </c>
      <c r="L178" s="16" t="str">
        <f t="shared" si="27"/>
        <v>1 Process - to be listed</v>
      </c>
      <c r="M178" s="17">
        <f t="shared" si="19"/>
        <v>0</v>
      </c>
      <c r="N178" s="27" t="s">
        <v>16</v>
      </c>
    </row>
    <row r="179" spans="1:14" x14ac:dyDescent="0.3">
      <c r="A179" s="5">
        <v>52</v>
      </c>
      <c r="B179" s="18">
        <f t="shared" si="20"/>
        <v>7</v>
      </c>
      <c r="C179" s="16" t="s">
        <v>173</v>
      </c>
      <c r="D179" s="23">
        <f t="shared" si="24"/>
        <v>7</v>
      </c>
      <c r="E179" s="18">
        <f t="shared" si="21"/>
        <v>6</v>
      </c>
      <c r="F179" s="30" t="s">
        <v>197</v>
      </c>
      <c r="G179" s="24">
        <f t="shared" si="25"/>
        <v>6</v>
      </c>
      <c r="H179" s="18">
        <f t="shared" si="22"/>
        <v>2</v>
      </c>
      <c r="I179" s="30" t="s">
        <v>346</v>
      </c>
      <c r="J179" s="24">
        <f t="shared" si="26"/>
        <v>2</v>
      </c>
      <c r="K179" s="18">
        <f t="shared" si="23"/>
        <v>1</v>
      </c>
      <c r="L179" s="16" t="str">
        <f t="shared" si="27"/>
        <v>1 Process - to be listed</v>
      </c>
      <c r="M179" s="17">
        <f t="shared" si="19"/>
        <v>0</v>
      </c>
      <c r="N179" s="27" t="s">
        <v>16</v>
      </c>
    </row>
    <row r="180" spans="1:14" x14ac:dyDescent="0.3">
      <c r="A180" s="5">
        <v>52</v>
      </c>
      <c r="B180" s="18">
        <f t="shared" si="20"/>
        <v>7</v>
      </c>
      <c r="C180" s="16" t="s">
        <v>173</v>
      </c>
      <c r="D180" s="23">
        <f t="shared" si="24"/>
        <v>7</v>
      </c>
      <c r="E180" s="18">
        <f t="shared" si="21"/>
        <v>6</v>
      </c>
      <c r="F180" s="30" t="s">
        <v>197</v>
      </c>
      <c r="G180" s="24">
        <f t="shared" si="25"/>
        <v>6</v>
      </c>
      <c r="H180" s="18">
        <f t="shared" si="22"/>
        <v>3</v>
      </c>
      <c r="I180" s="30" t="s">
        <v>347</v>
      </c>
      <c r="J180" s="24">
        <f t="shared" si="26"/>
        <v>3</v>
      </c>
      <c r="K180" s="18">
        <f t="shared" si="23"/>
        <v>1</v>
      </c>
      <c r="L180" s="16" t="str">
        <f t="shared" si="27"/>
        <v>1 Process - to be listed</v>
      </c>
      <c r="M180" s="17">
        <f t="shared" si="19"/>
        <v>0</v>
      </c>
      <c r="N180" s="27" t="s">
        <v>16</v>
      </c>
    </row>
    <row r="181" spans="1:14" x14ac:dyDescent="0.3">
      <c r="A181" s="5">
        <v>52</v>
      </c>
      <c r="B181" s="18">
        <f t="shared" si="20"/>
        <v>7</v>
      </c>
      <c r="C181" s="16" t="s">
        <v>173</v>
      </c>
      <c r="D181" s="23">
        <f t="shared" si="24"/>
        <v>7</v>
      </c>
      <c r="E181" s="18">
        <f t="shared" si="21"/>
        <v>7</v>
      </c>
      <c r="F181" s="30" t="s">
        <v>198</v>
      </c>
      <c r="G181" s="24">
        <f t="shared" si="25"/>
        <v>7</v>
      </c>
      <c r="H181" s="18">
        <f t="shared" si="22"/>
        <v>1</v>
      </c>
      <c r="I181" s="30" t="s">
        <v>348</v>
      </c>
      <c r="J181" s="24">
        <f t="shared" si="26"/>
        <v>1</v>
      </c>
      <c r="K181" s="18">
        <f t="shared" si="23"/>
        <v>1</v>
      </c>
      <c r="L181" s="16" t="str">
        <f t="shared" si="27"/>
        <v>1 Process - to be listed</v>
      </c>
      <c r="M181" s="17">
        <f t="shared" si="19"/>
        <v>0</v>
      </c>
      <c r="N181" s="27" t="s">
        <v>16</v>
      </c>
    </row>
    <row r="182" spans="1:14" x14ac:dyDescent="0.3">
      <c r="A182" s="5">
        <v>52</v>
      </c>
      <c r="B182" s="18">
        <f t="shared" si="20"/>
        <v>7</v>
      </c>
      <c r="C182" s="16" t="s">
        <v>173</v>
      </c>
      <c r="D182" s="23">
        <f t="shared" si="24"/>
        <v>7</v>
      </c>
      <c r="E182" s="18">
        <f t="shared" si="21"/>
        <v>7</v>
      </c>
      <c r="F182" s="30" t="s">
        <v>198</v>
      </c>
      <c r="G182" s="24">
        <f t="shared" si="25"/>
        <v>7</v>
      </c>
      <c r="H182" s="18">
        <f t="shared" si="22"/>
        <v>2</v>
      </c>
      <c r="I182" s="30" t="s">
        <v>349</v>
      </c>
      <c r="J182" s="24">
        <f t="shared" si="26"/>
        <v>2</v>
      </c>
      <c r="K182" s="18">
        <f t="shared" si="23"/>
        <v>1</v>
      </c>
      <c r="L182" s="16" t="str">
        <f t="shared" si="27"/>
        <v>1 Process - to be listed</v>
      </c>
      <c r="M182" s="17">
        <f t="shared" si="19"/>
        <v>0</v>
      </c>
      <c r="N182" s="27" t="s">
        <v>16</v>
      </c>
    </row>
    <row r="183" spans="1:14" x14ac:dyDescent="0.3">
      <c r="A183" s="5">
        <v>52</v>
      </c>
      <c r="B183" s="18">
        <f t="shared" si="20"/>
        <v>7</v>
      </c>
      <c r="C183" s="16" t="s">
        <v>173</v>
      </c>
      <c r="D183" s="23">
        <f t="shared" si="24"/>
        <v>7</v>
      </c>
      <c r="E183" s="18">
        <f t="shared" si="21"/>
        <v>7</v>
      </c>
      <c r="F183" s="30" t="s">
        <v>198</v>
      </c>
      <c r="G183" s="24">
        <f t="shared" si="25"/>
        <v>7</v>
      </c>
      <c r="H183" s="18">
        <f t="shared" si="22"/>
        <v>3</v>
      </c>
      <c r="I183" s="30" t="s">
        <v>350</v>
      </c>
      <c r="J183" s="24">
        <f t="shared" si="26"/>
        <v>3</v>
      </c>
      <c r="K183" s="18">
        <f t="shared" si="23"/>
        <v>1</v>
      </c>
      <c r="L183" s="16" t="str">
        <f t="shared" si="27"/>
        <v>1 Process - to be listed</v>
      </c>
      <c r="M183" s="17">
        <f t="shared" si="19"/>
        <v>0</v>
      </c>
      <c r="N183" s="27" t="s">
        <v>16</v>
      </c>
    </row>
    <row r="184" spans="1:14" x14ac:dyDescent="0.3">
      <c r="A184" s="5">
        <v>52</v>
      </c>
      <c r="B184" s="18">
        <f t="shared" si="20"/>
        <v>7</v>
      </c>
      <c r="C184" s="16" t="s">
        <v>173</v>
      </c>
      <c r="D184" s="23">
        <f t="shared" si="24"/>
        <v>7</v>
      </c>
      <c r="E184" s="18">
        <f t="shared" si="21"/>
        <v>8</v>
      </c>
      <c r="F184" s="30" t="s">
        <v>199</v>
      </c>
      <c r="G184" s="24">
        <f t="shared" si="25"/>
        <v>8</v>
      </c>
      <c r="H184" s="18">
        <f t="shared" si="22"/>
        <v>1</v>
      </c>
      <c r="I184" s="30" t="s">
        <v>351</v>
      </c>
      <c r="J184" s="24">
        <f t="shared" si="26"/>
        <v>1</v>
      </c>
      <c r="K184" s="18">
        <f t="shared" si="23"/>
        <v>1</v>
      </c>
      <c r="L184" s="16" t="str">
        <f t="shared" si="27"/>
        <v>1 Process - to be listed</v>
      </c>
      <c r="M184" s="17">
        <f t="shared" si="19"/>
        <v>0</v>
      </c>
      <c r="N184" s="27" t="s">
        <v>16</v>
      </c>
    </row>
    <row r="185" spans="1:14" x14ac:dyDescent="0.3">
      <c r="A185" s="5">
        <v>52</v>
      </c>
      <c r="B185" s="18">
        <f t="shared" si="20"/>
        <v>7</v>
      </c>
      <c r="C185" s="16" t="s">
        <v>173</v>
      </c>
      <c r="D185" s="23">
        <f t="shared" si="24"/>
        <v>7</v>
      </c>
      <c r="E185" s="18">
        <f t="shared" si="21"/>
        <v>8</v>
      </c>
      <c r="F185" s="30" t="s">
        <v>199</v>
      </c>
      <c r="G185" s="24">
        <f t="shared" si="25"/>
        <v>8</v>
      </c>
      <c r="H185" s="18">
        <f t="shared" si="22"/>
        <v>2</v>
      </c>
      <c r="I185" s="30" t="s">
        <v>352</v>
      </c>
      <c r="J185" s="24">
        <f t="shared" si="26"/>
        <v>2</v>
      </c>
      <c r="K185" s="18">
        <f t="shared" si="23"/>
        <v>1</v>
      </c>
      <c r="L185" s="16" t="str">
        <f t="shared" si="27"/>
        <v>1 Process - to be listed</v>
      </c>
      <c r="M185" s="17">
        <f t="shared" si="19"/>
        <v>0</v>
      </c>
      <c r="N185" s="27" t="s">
        <v>16</v>
      </c>
    </row>
    <row r="186" spans="1:14" x14ac:dyDescent="0.3">
      <c r="A186" s="5">
        <v>52</v>
      </c>
      <c r="B186" s="18">
        <f t="shared" si="20"/>
        <v>7</v>
      </c>
      <c r="C186" s="16" t="s">
        <v>173</v>
      </c>
      <c r="D186" s="23">
        <f t="shared" si="24"/>
        <v>7</v>
      </c>
      <c r="E186" s="18">
        <f t="shared" si="21"/>
        <v>8</v>
      </c>
      <c r="F186" s="30" t="s">
        <v>199</v>
      </c>
      <c r="G186" s="24">
        <f t="shared" si="25"/>
        <v>8</v>
      </c>
      <c r="H186" s="18">
        <f t="shared" si="22"/>
        <v>3</v>
      </c>
      <c r="I186" s="30" t="s">
        <v>353</v>
      </c>
      <c r="J186" s="24">
        <f t="shared" si="26"/>
        <v>3</v>
      </c>
      <c r="K186" s="18">
        <f t="shared" si="23"/>
        <v>1</v>
      </c>
      <c r="L186" s="16" t="str">
        <f t="shared" si="27"/>
        <v>1 Process - to be listed</v>
      </c>
      <c r="M186" s="17">
        <f t="shared" si="19"/>
        <v>0</v>
      </c>
      <c r="N186" s="27" t="s">
        <v>16</v>
      </c>
    </row>
    <row r="187" spans="1:14" x14ac:dyDescent="0.3">
      <c r="A187" s="5">
        <v>52</v>
      </c>
      <c r="B187" s="18">
        <f t="shared" si="20"/>
        <v>7</v>
      </c>
      <c r="C187" s="16" t="s">
        <v>173</v>
      </c>
      <c r="D187" s="23">
        <f t="shared" si="24"/>
        <v>7</v>
      </c>
      <c r="E187" s="18">
        <f t="shared" si="21"/>
        <v>9</v>
      </c>
      <c r="F187" s="30" t="s">
        <v>200</v>
      </c>
      <c r="G187" s="24">
        <f t="shared" si="25"/>
        <v>9</v>
      </c>
      <c r="H187" s="18">
        <f t="shared" si="22"/>
        <v>1</v>
      </c>
      <c r="I187" s="30" t="s">
        <v>354</v>
      </c>
      <c r="J187" s="24">
        <f t="shared" si="26"/>
        <v>1</v>
      </c>
      <c r="K187" s="18">
        <f t="shared" si="23"/>
        <v>1</v>
      </c>
      <c r="L187" s="16" t="str">
        <f t="shared" si="27"/>
        <v>1 Process - to be listed</v>
      </c>
      <c r="M187" s="17">
        <f t="shared" si="19"/>
        <v>0</v>
      </c>
      <c r="N187" s="27" t="s">
        <v>16</v>
      </c>
    </row>
    <row r="188" spans="1:14" x14ac:dyDescent="0.3">
      <c r="A188" s="5">
        <v>52</v>
      </c>
      <c r="B188" s="18">
        <f t="shared" si="20"/>
        <v>7</v>
      </c>
      <c r="C188" s="16" t="s">
        <v>173</v>
      </c>
      <c r="D188" s="23">
        <f t="shared" si="24"/>
        <v>7</v>
      </c>
      <c r="E188" s="18">
        <f t="shared" si="21"/>
        <v>9</v>
      </c>
      <c r="F188" s="30" t="s">
        <v>200</v>
      </c>
      <c r="G188" s="24">
        <f t="shared" si="25"/>
        <v>9</v>
      </c>
      <c r="H188" s="18">
        <f t="shared" si="22"/>
        <v>2</v>
      </c>
      <c r="I188" s="30" t="s">
        <v>355</v>
      </c>
      <c r="J188" s="24">
        <f t="shared" si="26"/>
        <v>2</v>
      </c>
      <c r="K188" s="18">
        <f t="shared" si="23"/>
        <v>1</v>
      </c>
      <c r="L188" s="16" t="str">
        <f t="shared" si="27"/>
        <v>1 Process - to be listed</v>
      </c>
      <c r="M188" s="17">
        <f t="shared" si="19"/>
        <v>0</v>
      </c>
      <c r="N188" s="27" t="s">
        <v>16</v>
      </c>
    </row>
    <row r="189" spans="1:14" x14ac:dyDescent="0.3">
      <c r="A189" s="5">
        <v>52</v>
      </c>
      <c r="B189" s="18">
        <f t="shared" si="20"/>
        <v>7</v>
      </c>
      <c r="C189" s="16" t="s">
        <v>173</v>
      </c>
      <c r="D189" s="23">
        <f t="shared" si="24"/>
        <v>7</v>
      </c>
      <c r="E189" s="18">
        <f t="shared" si="21"/>
        <v>9</v>
      </c>
      <c r="F189" s="30" t="s">
        <v>200</v>
      </c>
      <c r="G189" s="24">
        <f t="shared" si="25"/>
        <v>9</v>
      </c>
      <c r="H189" s="18">
        <f t="shared" si="22"/>
        <v>3</v>
      </c>
      <c r="I189" s="30" t="s">
        <v>356</v>
      </c>
      <c r="J189" s="24">
        <f t="shared" si="26"/>
        <v>3</v>
      </c>
      <c r="K189" s="18">
        <f t="shared" si="23"/>
        <v>1</v>
      </c>
      <c r="L189" s="16" t="str">
        <f t="shared" si="27"/>
        <v>1 Process - to be listed</v>
      </c>
      <c r="M189" s="17">
        <f t="shared" si="19"/>
        <v>0</v>
      </c>
      <c r="N189" s="27" t="s">
        <v>16</v>
      </c>
    </row>
    <row r="190" spans="1:14" x14ac:dyDescent="0.3">
      <c r="A190" s="5">
        <v>52</v>
      </c>
      <c r="B190" s="18">
        <f t="shared" si="20"/>
        <v>7</v>
      </c>
      <c r="C190" s="16" t="s">
        <v>173</v>
      </c>
      <c r="D190" s="23">
        <f t="shared" si="24"/>
        <v>7</v>
      </c>
      <c r="E190" s="18">
        <f t="shared" si="21"/>
        <v>10</v>
      </c>
      <c r="F190" s="16" t="s">
        <v>201</v>
      </c>
      <c r="G190" s="24">
        <f t="shared" si="25"/>
        <v>10</v>
      </c>
      <c r="H190" s="18">
        <f t="shared" si="22"/>
        <v>1</v>
      </c>
      <c r="I190" s="16" t="s">
        <v>464</v>
      </c>
      <c r="J190" s="24">
        <f t="shared" si="26"/>
        <v>1</v>
      </c>
      <c r="K190" s="18">
        <f t="shared" si="23"/>
        <v>1</v>
      </c>
      <c r="L190" s="16" t="s">
        <v>374</v>
      </c>
      <c r="M190" s="17">
        <f t="shared" si="19"/>
        <v>0</v>
      </c>
      <c r="N190" s="27" t="s">
        <v>16</v>
      </c>
    </row>
    <row r="191" spans="1:14" x14ac:dyDescent="0.3">
      <c r="A191" s="5">
        <v>52</v>
      </c>
      <c r="B191" s="18">
        <f t="shared" si="20"/>
        <v>7</v>
      </c>
      <c r="C191" s="16" t="s">
        <v>173</v>
      </c>
      <c r="D191" s="23">
        <f t="shared" si="24"/>
        <v>7</v>
      </c>
      <c r="E191" s="18">
        <f t="shared" si="21"/>
        <v>10</v>
      </c>
      <c r="F191" s="16" t="s">
        <v>201</v>
      </c>
      <c r="G191" s="24">
        <f t="shared" si="25"/>
        <v>10</v>
      </c>
      <c r="H191" s="18">
        <f t="shared" si="22"/>
        <v>1</v>
      </c>
      <c r="I191" s="16" t="s">
        <v>464</v>
      </c>
      <c r="J191" s="24">
        <f t="shared" si="26"/>
        <v>1</v>
      </c>
      <c r="K191" s="18">
        <f t="shared" si="23"/>
        <v>2</v>
      </c>
      <c r="L191" s="16" t="s">
        <v>375</v>
      </c>
      <c r="M191" s="17">
        <f t="shared" si="19"/>
        <v>0</v>
      </c>
      <c r="N191" s="27" t="s">
        <v>16</v>
      </c>
    </row>
    <row r="192" spans="1:14" x14ac:dyDescent="0.3">
      <c r="A192" s="5">
        <v>52</v>
      </c>
      <c r="B192" s="18">
        <f t="shared" si="20"/>
        <v>7</v>
      </c>
      <c r="C192" s="16" t="s">
        <v>173</v>
      </c>
      <c r="D192" s="23">
        <f t="shared" si="24"/>
        <v>7</v>
      </c>
      <c r="E192" s="18">
        <f t="shared" si="21"/>
        <v>10</v>
      </c>
      <c r="F192" s="16" t="s">
        <v>201</v>
      </c>
      <c r="G192" s="24">
        <f t="shared" si="25"/>
        <v>10</v>
      </c>
      <c r="H192" s="18">
        <f t="shared" si="22"/>
        <v>1</v>
      </c>
      <c r="I192" s="16" t="s">
        <v>464</v>
      </c>
      <c r="J192" s="24">
        <f t="shared" si="26"/>
        <v>1</v>
      </c>
      <c r="K192" s="18">
        <f t="shared" si="23"/>
        <v>3</v>
      </c>
      <c r="L192" s="16" t="s">
        <v>376</v>
      </c>
      <c r="M192" s="17">
        <f t="shared" si="19"/>
        <v>0</v>
      </c>
      <c r="N192" s="27" t="s">
        <v>16</v>
      </c>
    </row>
    <row r="193" spans="1:14" x14ac:dyDescent="0.3">
      <c r="A193" s="5">
        <v>52</v>
      </c>
      <c r="B193" s="18">
        <f t="shared" si="20"/>
        <v>8</v>
      </c>
      <c r="C193" s="16" t="s">
        <v>174</v>
      </c>
      <c r="D193" s="23">
        <f t="shared" si="24"/>
        <v>8</v>
      </c>
      <c r="E193" s="18">
        <f t="shared" si="21"/>
        <v>1</v>
      </c>
      <c r="F193" s="16" t="s">
        <v>202</v>
      </c>
      <c r="G193" s="24">
        <f t="shared" si="25"/>
        <v>1</v>
      </c>
      <c r="H193" s="18">
        <f t="shared" si="22"/>
        <v>1</v>
      </c>
      <c r="I193" s="16" t="s">
        <v>465</v>
      </c>
      <c r="J193" s="24">
        <f t="shared" si="26"/>
        <v>1</v>
      </c>
      <c r="K193" s="18">
        <f t="shared" si="23"/>
        <v>1</v>
      </c>
      <c r="L193" s="16" t="s">
        <v>377</v>
      </c>
      <c r="M193" s="17">
        <f t="shared" si="19"/>
        <v>0</v>
      </c>
      <c r="N193" s="27" t="s">
        <v>16</v>
      </c>
    </row>
    <row r="194" spans="1:14" x14ac:dyDescent="0.3">
      <c r="A194" s="5">
        <v>52</v>
      </c>
      <c r="B194" s="18">
        <f t="shared" si="20"/>
        <v>8</v>
      </c>
      <c r="C194" s="16" t="s">
        <v>174</v>
      </c>
      <c r="D194" s="23">
        <f t="shared" si="24"/>
        <v>8</v>
      </c>
      <c r="E194" s="18">
        <f t="shared" si="21"/>
        <v>1</v>
      </c>
      <c r="F194" s="16" t="s">
        <v>202</v>
      </c>
      <c r="G194" s="24">
        <f t="shared" si="25"/>
        <v>1</v>
      </c>
      <c r="H194" s="18">
        <f t="shared" si="22"/>
        <v>1</v>
      </c>
      <c r="I194" s="16" t="s">
        <v>465</v>
      </c>
      <c r="J194" s="24">
        <f t="shared" si="26"/>
        <v>1</v>
      </c>
      <c r="K194" s="18">
        <f t="shared" si="23"/>
        <v>2</v>
      </c>
      <c r="L194" s="16" t="s">
        <v>378</v>
      </c>
      <c r="M194" s="17">
        <f t="shared" si="19"/>
        <v>0</v>
      </c>
      <c r="N194" s="27" t="s">
        <v>16</v>
      </c>
    </row>
    <row r="195" spans="1:14" x14ac:dyDescent="0.3">
      <c r="A195" s="5">
        <v>52</v>
      </c>
      <c r="B195" s="18">
        <f t="shared" si="20"/>
        <v>8</v>
      </c>
      <c r="C195" s="16" t="s">
        <v>174</v>
      </c>
      <c r="D195" s="23">
        <f t="shared" si="24"/>
        <v>8</v>
      </c>
      <c r="E195" s="18">
        <f t="shared" si="21"/>
        <v>2</v>
      </c>
      <c r="F195" s="16" t="s">
        <v>203</v>
      </c>
      <c r="G195" s="24">
        <f t="shared" si="25"/>
        <v>2</v>
      </c>
      <c r="H195" s="18">
        <f t="shared" si="22"/>
        <v>1</v>
      </c>
      <c r="I195" s="16" t="s">
        <v>466</v>
      </c>
      <c r="J195" s="24">
        <f t="shared" si="26"/>
        <v>1</v>
      </c>
      <c r="K195" s="18">
        <f t="shared" si="23"/>
        <v>1</v>
      </c>
      <c r="L195" s="16" t="s">
        <v>379</v>
      </c>
      <c r="M195" s="17">
        <f t="shared" ref="M195:M258" si="28">IF(N195="No",0,1)</f>
        <v>0</v>
      </c>
      <c r="N195" s="27" t="s">
        <v>16</v>
      </c>
    </row>
    <row r="196" spans="1:14" x14ac:dyDescent="0.3">
      <c r="A196" s="5">
        <v>52</v>
      </c>
      <c r="B196" s="18">
        <f t="shared" ref="B196:B259" si="29">IF(C196=C195,B195,B195+1)</f>
        <v>8</v>
      </c>
      <c r="C196" s="16" t="s">
        <v>174</v>
      </c>
      <c r="D196" s="23">
        <f t="shared" si="24"/>
        <v>8</v>
      </c>
      <c r="E196" s="18">
        <f t="shared" ref="E196:E259" si="30">IF(C196=C195,IF(F196=F195,E195,E195 +1),1)</f>
        <v>2</v>
      </c>
      <c r="F196" s="16" t="s">
        <v>203</v>
      </c>
      <c r="G196" s="24">
        <f t="shared" si="25"/>
        <v>2</v>
      </c>
      <c r="H196" s="18">
        <f t="shared" ref="H196:H259" si="31">IF(F196=F195,IF(I196=I195,H195,H195 +1),1)</f>
        <v>2</v>
      </c>
      <c r="I196" s="16" t="s">
        <v>467</v>
      </c>
      <c r="J196" s="24">
        <f t="shared" si="26"/>
        <v>2</v>
      </c>
      <c r="K196" s="18">
        <f t="shared" ref="K196:K259" si="32">IF(I196=I195,IF(L196=L195,K195,K195 +1),1)</f>
        <v>1</v>
      </c>
      <c r="L196" s="16" t="s">
        <v>380</v>
      </c>
      <c r="M196" s="17">
        <f t="shared" si="28"/>
        <v>0</v>
      </c>
      <c r="N196" s="27" t="s">
        <v>16</v>
      </c>
    </row>
    <row r="197" spans="1:14" x14ac:dyDescent="0.3">
      <c r="A197" s="5">
        <v>52</v>
      </c>
      <c r="B197" s="18">
        <f t="shared" si="29"/>
        <v>8</v>
      </c>
      <c r="C197" s="16" t="s">
        <v>174</v>
      </c>
      <c r="D197" s="23">
        <f t="shared" si="24"/>
        <v>8</v>
      </c>
      <c r="E197" s="18">
        <f t="shared" si="30"/>
        <v>2</v>
      </c>
      <c r="F197" s="16" t="s">
        <v>203</v>
      </c>
      <c r="G197" s="24">
        <f t="shared" si="25"/>
        <v>2</v>
      </c>
      <c r="H197" s="18">
        <f t="shared" si="31"/>
        <v>2</v>
      </c>
      <c r="I197" s="16" t="s">
        <v>467</v>
      </c>
      <c r="J197" s="24">
        <f t="shared" si="26"/>
        <v>2</v>
      </c>
      <c r="K197" s="18">
        <f t="shared" si="32"/>
        <v>2</v>
      </c>
      <c r="L197" s="16" t="s">
        <v>381</v>
      </c>
      <c r="M197" s="17">
        <f t="shared" si="28"/>
        <v>0</v>
      </c>
      <c r="N197" s="27" t="s">
        <v>16</v>
      </c>
    </row>
    <row r="198" spans="1:14" x14ac:dyDescent="0.3">
      <c r="A198" s="5">
        <v>52</v>
      </c>
      <c r="B198" s="18">
        <f t="shared" si="29"/>
        <v>8</v>
      </c>
      <c r="C198" s="16" t="s">
        <v>174</v>
      </c>
      <c r="D198" s="23">
        <f t="shared" si="24"/>
        <v>8</v>
      </c>
      <c r="E198" s="18">
        <f t="shared" si="30"/>
        <v>3</v>
      </c>
      <c r="F198" s="16" t="s">
        <v>204</v>
      </c>
      <c r="G198" s="24">
        <f t="shared" si="25"/>
        <v>3</v>
      </c>
      <c r="H198" s="18">
        <f t="shared" si="31"/>
        <v>1</v>
      </c>
      <c r="I198" s="16" t="s">
        <v>468</v>
      </c>
      <c r="J198" s="24">
        <f t="shared" si="26"/>
        <v>1</v>
      </c>
      <c r="K198" s="18">
        <f t="shared" si="32"/>
        <v>1</v>
      </c>
      <c r="L198" s="16" t="s">
        <v>382</v>
      </c>
      <c r="M198" s="17">
        <f t="shared" si="28"/>
        <v>0</v>
      </c>
      <c r="N198" s="27" t="s">
        <v>16</v>
      </c>
    </row>
    <row r="199" spans="1:14" x14ac:dyDescent="0.3">
      <c r="A199" s="5">
        <v>52</v>
      </c>
      <c r="B199" s="18">
        <f t="shared" si="29"/>
        <v>8</v>
      </c>
      <c r="C199" s="16" t="s">
        <v>174</v>
      </c>
      <c r="D199" s="23">
        <f t="shared" si="24"/>
        <v>8</v>
      </c>
      <c r="E199" s="18">
        <f t="shared" si="30"/>
        <v>3</v>
      </c>
      <c r="F199" s="16" t="s">
        <v>204</v>
      </c>
      <c r="G199" s="24">
        <f t="shared" si="25"/>
        <v>3</v>
      </c>
      <c r="H199" s="18">
        <f t="shared" si="31"/>
        <v>1</v>
      </c>
      <c r="I199" s="16" t="s">
        <v>468</v>
      </c>
      <c r="J199" s="24">
        <f t="shared" si="26"/>
        <v>1</v>
      </c>
      <c r="K199" s="18">
        <f t="shared" si="32"/>
        <v>2</v>
      </c>
      <c r="L199" s="16" t="s">
        <v>383</v>
      </c>
      <c r="M199" s="17">
        <f t="shared" si="28"/>
        <v>0</v>
      </c>
      <c r="N199" s="27" t="s">
        <v>16</v>
      </c>
    </row>
    <row r="200" spans="1:14" x14ac:dyDescent="0.3">
      <c r="A200" s="5">
        <v>52</v>
      </c>
      <c r="B200" s="18">
        <f t="shared" si="29"/>
        <v>8</v>
      </c>
      <c r="C200" s="16" t="s">
        <v>174</v>
      </c>
      <c r="D200" s="23">
        <f t="shared" si="24"/>
        <v>8</v>
      </c>
      <c r="E200" s="18">
        <f t="shared" si="30"/>
        <v>3</v>
      </c>
      <c r="F200" s="16" t="s">
        <v>204</v>
      </c>
      <c r="G200" s="24">
        <f t="shared" si="25"/>
        <v>3</v>
      </c>
      <c r="H200" s="18">
        <f t="shared" si="31"/>
        <v>1</v>
      </c>
      <c r="I200" s="16" t="s">
        <v>468</v>
      </c>
      <c r="J200" s="24">
        <f t="shared" si="26"/>
        <v>1</v>
      </c>
      <c r="K200" s="18">
        <f t="shared" si="32"/>
        <v>3</v>
      </c>
      <c r="L200" s="16" t="s">
        <v>384</v>
      </c>
      <c r="M200" s="17">
        <f t="shared" si="28"/>
        <v>0</v>
      </c>
      <c r="N200" s="27" t="s">
        <v>16</v>
      </c>
    </row>
    <row r="201" spans="1:14" x14ac:dyDescent="0.3">
      <c r="A201" s="5">
        <v>52</v>
      </c>
      <c r="B201" s="18">
        <f t="shared" si="29"/>
        <v>8</v>
      </c>
      <c r="C201" s="16" t="s">
        <v>174</v>
      </c>
      <c r="D201" s="23">
        <f t="shared" si="24"/>
        <v>8</v>
      </c>
      <c r="E201" s="18">
        <f t="shared" si="30"/>
        <v>3</v>
      </c>
      <c r="F201" s="16" t="s">
        <v>204</v>
      </c>
      <c r="G201" s="24">
        <f t="shared" si="25"/>
        <v>3</v>
      </c>
      <c r="H201" s="18">
        <f t="shared" si="31"/>
        <v>2</v>
      </c>
      <c r="I201" s="16" t="s">
        <v>469</v>
      </c>
      <c r="J201" s="24">
        <f t="shared" si="26"/>
        <v>2</v>
      </c>
      <c r="K201" s="18">
        <f t="shared" si="32"/>
        <v>1</v>
      </c>
      <c r="L201" s="16" t="s">
        <v>385</v>
      </c>
      <c r="M201" s="17">
        <f t="shared" si="28"/>
        <v>0</v>
      </c>
      <c r="N201" s="27" t="s">
        <v>16</v>
      </c>
    </row>
    <row r="202" spans="1:14" x14ac:dyDescent="0.3">
      <c r="A202" s="5">
        <v>52</v>
      </c>
      <c r="B202" s="18">
        <f t="shared" si="29"/>
        <v>8</v>
      </c>
      <c r="C202" s="16" t="s">
        <v>174</v>
      </c>
      <c r="D202" s="23">
        <f t="shared" si="24"/>
        <v>8</v>
      </c>
      <c r="E202" s="18">
        <f t="shared" si="30"/>
        <v>3</v>
      </c>
      <c r="F202" s="16" t="s">
        <v>204</v>
      </c>
      <c r="G202" s="24">
        <f t="shared" si="25"/>
        <v>3</v>
      </c>
      <c r="H202" s="18">
        <f t="shared" si="31"/>
        <v>2</v>
      </c>
      <c r="I202" s="16" t="s">
        <v>469</v>
      </c>
      <c r="J202" s="24">
        <f t="shared" si="26"/>
        <v>2</v>
      </c>
      <c r="K202" s="18">
        <f t="shared" si="32"/>
        <v>2</v>
      </c>
      <c r="L202" s="16" t="s">
        <v>386</v>
      </c>
      <c r="M202" s="17">
        <f t="shared" si="28"/>
        <v>0</v>
      </c>
      <c r="N202" s="27" t="s">
        <v>16</v>
      </c>
    </row>
    <row r="203" spans="1:14" x14ac:dyDescent="0.3">
      <c r="A203" s="5">
        <v>52</v>
      </c>
      <c r="B203" s="18">
        <f t="shared" si="29"/>
        <v>8</v>
      </c>
      <c r="C203" s="16" t="s">
        <v>174</v>
      </c>
      <c r="D203" s="23">
        <f t="shared" si="24"/>
        <v>8</v>
      </c>
      <c r="E203" s="18">
        <f t="shared" si="30"/>
        <v>3</v>
      </c>
      <c r="F203" s="16" t="s">
        <v>204</v>
      </c>
      <c r="G203" s="24">
        <f t="shared" si="25"/>
        <v>3</v>
      </c>
      <c r="H203" s="18">
        <f t="shared" si="31"/>
        <v>2</v>
      </c>
      <c r="I203" s="16" t="s">
        <v>469</v>
      </c>
      <c r="J203" s="24">
        <f t="shared" si="26"/>
        <v>2</v>
      </c>
      <c r="K203" s="18">
        <f t="shared" si="32"/>
        <v>3</v>
      </c>
      <c r="L203" s="16" t="s">
        <v>387</v>
      </c>
      <c r="M203" s="17">
        <f t="shared" si="28"/>
        <v>0</v>
      </c>
      <c r="N203" s="27" t="s">
        <v>16</v>
      </c>
    </row>
    <row r="204" spans="1:14" x14ac:dyDescent="0.3">
      <c r="A204" s="5">
        <v>52</v>
      </c>
      <c r="B204" s="18">
        <f t="shared" si="29"/>
        <v>8</v>
      </c>
      <c r="C204" s="16" t="s">
        <v>174</v>
      </c>
      <c r="D204" s="23">
        <f t="shared" si="24"/>
        <v>8</v>
      </c>
      <c r="E204" s="18">
        <f t="shared" si="30"/>
        <v>3</v>
      </c>
      <c r="F204" s="16" t="s">
        <v>204</v>
      </c>
      <c r="G204" s="24">
        <f t="shared" si="25"/>
        <v>3</v>
      </c>
      <c r="H204" s="18">
        <f t="shared" si="31"/>
        <v>2</v>
      </c>
      <c r="I204" s="16" t="s">
        <v>469</v>
      </c>
      <c r="J204" s="24">
        <f t="shared" si="26"/>
        <v>2</v>
      </c>
      <c r="K204" s="18">
        <f t="shared" si="32"/>
        <v>4</v>
      </c>
      <c r="L204" s="16" t="s">
        <v>388</v>
      </c>
      <c r="M204" s="17">
        <f t="shared" si="28"/>
        <v>0</v>
      </c>
      <c r="N204" s="27" t="s">
        <v>16</v>
      </c>
    </row>
    <row r="205" spans="1:14" x14ac:dyDescent="0.3">
      <c r="A205" s="5">
        <v>52</v>
      </c>
      <c r="B205" s="18">
        <f t="shared" si="29"/>
        <v>8</v>
      </c>
      <c r="C205" s="16" t="s">
        <v>174</v>
      </c>
      <c r="D205" s="23">
        <f t="shared" si="24"/>
        <v>8</v>
      </c>
      <c r="E205" s="18">
        <f t="shared" si="30"/>
        <v>3</v>
      </c>
      <c r="F205" s="16" t="s">
        <v>204</v>
      </c>
      <c r="G205" s="24">
        <f t="shared" si="25"/>
        <v>3</v>
      </c>
      <c r="H205" s="18">
        <f t="shared" si="31"/>
        <v>3</v>
      </c>
      <c r="I205" s="16" t="s">
        <v>470</v>
      </c>
      <c r="J205" s="24">
        <f t="shared" si="26"/>
        <v>3</v>
      </c>
      <c r="K205" s="18">
        <f t="shared" si="32"/>
        <v>1</v>
      </c>
      <c r="L205" s="16" t="s">
        <v>389</v>
      </c>
      <c r="M205" s="17">
        <f t="shared" si="28"/>
        <v>0</v>
      </c>
      <c r="N205" s="27" t="s">
        <v>16</v>
      </c>
    </row>
    <row r="206" spans="1:14" x14ac:dyDescent="0.3">
      <c r="A206" s="5">
        <v>52</v>
      </c>
      <c r="B206" s="18">
        <f t="shared" si="29"/>
        <v>8</v>
      </c>
      <c r="C206" s="16" t="s">
        <v>174</v>
      </c>
      <c r="D206" s="23">
        <f t="shared" si="24"/>
        <v>8</v>
      </c>
      <c r="E206" s="18">
        <f t="shared" si="30"/>
        <v>3</v>
      </c>
      <c r="F206" s="16" t="s">
        <v>204</v>
      </c>
      <c r="G206" s="24">
        <f t="shared" si="25"/>
        <v>3</v>
      </c>
      <c r="H206" s="18">
        <f t="shared" si="31"/>
        <v>3</v>
      </c>
      <c r="I206" s="16" t="s">
        <v>470</v>
      </c>
      <c r="J206" s="24">
        <f t="shared" si="26"/>
        <v>3</v>
      </c>
      <c r="K206" s="18">
        <f t="shared" si="32"/>
        <v>2</v>
      </c>
      <c r="L206" s="16" t="s">
        <v>390</v>
      </c>
      <c r="M206" s="17">
        <f t="shared" si="28"/>
        <v>0</v>
      </c>
      <c r="N206" s="27" t="s">
        <v>16</v>
      </c>
    </row>
    <row r="207" spans="1:14" x14ac:dyDescent="0.3">
      <c r="A207" s="5">
        <v>52</v>
      </c>
      <c r="B207" s="18">
        <f t="shared" si="29"/>
        <v>8</v>
      </c>
      <c r="C207" s="16" t="s">
        <v>174</v>
      </c>
      <c r="D207" s="23">
        <f t="shared" si="24"/>
        <v>8</v>
      </c>
      <c r="E207" s="18">
        <f t="shared" si="30"/>
        <v>4</v>
      </c>
      <c r="F207" s="16" t="s">
        <v>205</v>
      </c>
      <c r="G207" s="24">
        <f t="shared" si="25"/>
        <v>4</v>
      </c>
      <c r="H207" s="18">
        <f t="shared" si="31"/>
        <v>1</v>
      </c>
      <c r="I207" s="16" t="s">
        <v>471</v>
      </c>
      <c r="J207" s="24">
        <f t="shared" si="26"/>
        <v>1</v>
      </c>
      <c r="K207" s="18">
        <f t="shared" si="32"/>
        <v>1</v>
      </c>
      <c r="L207" s="16" t="s">
        <v>391</v>
      </c>
      <c r="M207" s="17">
        <f t="shared" si="28"/>
        <v>0</v>
      </c>
      <c r="N207" s="27" t="s">
        <v>16</v>
      </c>
    </row>
    <row r="208" spans="1:14" x14ac:dyDescent="0.3">
      <c r="A208" s="5">
        <v>52</v>
      </c>
      <c r="B208" s="18">
        <f t="shared" si="29"/>
        <v>8</v>
      </c>
      <c r="C208" s="16" t="s">
        <v>174</v>
      </c>
      <c r="D208" s="23">
        <f t="shared" si="24"/>
        <v>8</v>
      </c>
      <c r="E208" s="18">
        <f t="shared" si="30"/>
        <v>4</v>
      </c>
      <c r="F208" s="16" t="s">
        <v>205</v>
      </c>
      <c r="G208" s="24">
        <f t="shared" si="25"/>
        <v>4</v>
      </c>
      <c r="H208" s="18">
        <f t="shared" si="31"/>
        <v>1</v>
      </c>
      <c r="I208" s="16" t="s">
        <v>471</v>
      </c>
      <c r="J208" s="24">
        <f t="shared" si="26"/>
        <v>1</v>
      </c>
      <c r="K208" s="18">
        <f t="shared" si="32"/>
        <v>2</v>
      </c>
      <c r="L208" s="16" t="s">
        <v>392</v>
      </c>
      <c r="M208" s="17">
        <f t="shared" si="28"/>
        <v>0</v>
      </c>
      <c r="N208" s="27" t="s">
        <v>16</v>
      </c>
    </row>
    <row r="209" spans="1:14" x14ac:dyDescent="0.3">
      <c r="A209" s="5">
        <v>52</v>
      </c>
      <c r="B209" s="18">
        <f t="shared" si="29"/>
        <v>8</v>
      </c>
      <c r="C209" s="16" t="s">
        <v>174</v>
      </c>
      <c r="D209" s="23">
        <f t="shared" si="24"/>
        <v>8</v>
      </c>
      <c r="E209" s="18">
        <f t="shared" si="30"/>
        <v>4</v>
      </c>
      <c r="F209" s="16" t="s">
        <v>205</v>
      </c>
      <c r="G209" s="24">
        <f t="shared" si="25"/>
        <v>4</v>
      </c>
      <c r="H209" s="18">
        <f t="shared" si="31"/>
        <v>2</v>
      </c>
      <c r="I209" s="16" t="s">
        <v>472</v>
      </c>
      <c r="J209" s="24">
        <f t="shared" si="26"/>
        <v>2</v>
      </c>
      <c r="K209" s="18">
        <f t="shared" si="32"/>
        <v>1</v>
      </c>
      <c r="L209" s="16" t="s">
        <v>393</v>
      </c>
      <c r="M209" s="17">
        <f t="shared" si="28"/>
        <v>0</v>
      </c>
      <c r="N209" s="27" t="s">
        <v>16</v>
      </c>
    </row>
    <row r="210" spans="1:14" x14ac:dyDescent="0.3">
      <c r="A210" s="5">
        <v>52</v>
      </c>
      <c r="B210" s="18">
        <f t="shared" si="29"/>
        <v>8</v>
      </c>
      <c r="C210" s="16" t="s">
        <v>174</v>
      </c>
      <c r="D210" s="23">
        <f t="shared" si="24"/>
        <v>8</v>
      </c>
      <c r="E210" s="18">
        <f t="shared" si="30"/>
        <v>4</v>
      </c>
      <c r="F210" s="16" t="s">
        <v>205</v>
      </c>
      <c r="G210" s="24">
        <f t="shared" si="25"/>
        <v>4</v>
      </c>
      <c r="H210" s="18">
        <f t="shared" si="31"/>
        <v>2</v>
      </c>
      <c r="I210" s="16" t="s">
        <v>472</v>
      </c>
      <c r="J210" s="24">
        <f t="shared" si="26"/>
        <v>2</v>
      </c>
      <c r="K210" s="18">
        <f t="shared" si="32"/>
        <v>2</v>
      </c>
      <c r="L210" s="16" t="s">
        <v>394</v>
      </c>
      <c r="M210" s="17">
        <f t="shared" si="28"/>
        <v>0</v>
      </c>
      <c r="N210" s="27" t="s">
        <v>16</v>
      </c>
    </row>
    <row r="211" spans="1:14" x14ac:dyDescent="0.3">
      <c r="A211" s="5">
        <v>52</v>
      </c>
      <c r="B211" s="18">
        <f t="shared" si="29"/>
        <v>8</v>
      </c>
      <c r="C211" s="16" t="s">
        <v>174</v>
      </c>
      <c r="D211" s="23">
        <f t="shared" si="24"/>
        <v>8</v>
      </c>
      <c r="E211" s="18">
        <f t="shared" si="30"/>
        <v>4</v>
      </c>
      <c r="F211" s="16" t="s">
        <v>205</v>
      </c>
      <c r="G211" s="24">
        <f t="shared" si="25"/>
        <v>4</v>
      </c>
      <c r="H211" s="18">
        <f t="shared" si="31"/>
        <v>2</v>
      </c>
      <c r="I211" s="16" t="s">
        <v>472</v>
      </c>
      <c r="J211" s="24">
        <f t="shared" si="26"/>
        <v>2</v>
      </c>
      <c r="K211" s="18">
        <f t="shared" si="32"/>
        <v>3</v>
      </c>
      <c r="L211" s="16" t="s">
        <v>395</v>
      </c>
      <c r="M211" s="17">
        <f t="shared" si="28"/>
        <v>0</v>
      </c>
      <c r="N211" s="27" t="s">
        <v>16</v>
      </c>
    </row>
    <row r="212" spans="1:14" x14ac:dyDescent="0.3">
      <c r="A212" s="5">
        <v>52</v>
      </c>
      <c r="B212" s="18">
        <f t="shared" si="29"/>
        <v>8</v>
      </c>
      <c r="C212" s="16" t="s">
        <v>174</v>
      </c>
      <c r="D212" s="23">
        <f t="shared" si="24"/>
        <v>8</v>
      </c>
      <c r="E212" s="18">
        <f t="shared" si="30"/>
        <v>4</v>
      </c>
      <c r="F212" s="16" t="s">
        <v>205</v>
      </c>
      <c r="G212" s="24">
        <f t="shared" si="25"/>
        <v>4</v>
      </c>
      <c r="H212" s="18">
        <f t="shared" si="31"/>
        <v>3</v>
      </c>
      <c r="I212" s="16" t="s">
        <v>473</v>
      </c>
      <c r="J212" s="24">
        <f t="shared" si="26"/>
        <v>3</v>
      </c>
      <c r="K212" s="18">
        <f t="shared" si="32"/>
        <v>1</v>
      </c>
      <c r="L212" s="16" t="s">
        <v>396</v>
      </c>
      <c r="M212" s="17">
        <f t="shared" si="28"/>
        <v>0</v>
      </c>
      <c r="N212" s="27" t="s">
        <v>16</v>
      </c>
    </row>
    <row r="213" spans="1:14" x14ac:dyDescent="0.3">
      <c r="A213" s="5">
        <v>52</v>
      </c>
      <c r="B213" s="18">
        <f t="shared" si="29"/>
        <v>8</v>
      </c>
      <c r="C213" s="16" t="s">
        <v>174</v>
      </c>
      <c r="D213" s="23">
        <f t="shared" si="24"/>
        <v>8</v>
      </c>
      <c r="E213" s="18">
        <f t="shared" si="30"/>
        <v>4</v>
      </c>
      <c r="F213" s="16" t="s">
        <v>205</v>
      </c>
      <c r="G213" s="24">
        <f t="shared" si="25"/>
        <v>4</v>
      </c>
      <c r="H213" s="18">
        <f t="shared" si="31"/>
        <v>4</v>
      </c>
      <c r="I213" s="16" t="s">
        <v>474</v>
      </c>
      <c r="J213" s="24">
        <f t="shared" si="26"/>
        <v>4</v>
      </c>
      <c r="K213" s="18">
        <f t="shared" si="32"/>
        <v>1</v>
      </c>
      <c r="L213" s="16" t="s">
        <v>397</v>
      </c>
      <c r="M213" s="17">
        <f t="shared" si="28"/>
        <v>0</v>
      </c>
      <c r="N213" s="27" t="s">
        <v>16</v>
      </c>
    </row>
    <row r="214" spans="1:14" x14ac:dyDescent="0.3">
      <c r="A214" s="5">
        <v>52</v>
      </c>
      <c r="B214" s="18">
        <f t="shared" si="29"/>
        <v>8</v>
      </c>
      <c r="C214" s="16" t="s">
        <v>174</v>
      </c>
      <c r="D214" s="23">
        <f t="shared" si="24"/>
        <v>8</v>
      </c>
      <c r="E214" s="18">
        <f t="shared" si="30"/>
        <v>4</v>
      </c>
      <c r="F214" s="16" t="s">
        <v>205</v>
      </c>
      <c r="G214" s="24">
        <f t="shared" si="25"/>
        <v>4</v>
      </c>
      <c r="H214" s="18">
        <f t="shared" si="31"/>
        <v>5</v>
      </c>
      <c r="I214" s="16" t="s">
        <v>475</v>
      </c>
      <c r="J214" s="24">
        <f t="shared" si="26"/>
        <v>5</v>
      </c>
      <c r="K214" s="18">
        <f t="shared" si="32"/>
        <v>1</v>
      </c>
      <c r="L214" s="16" t="s">
        <v>398</v>
      </c>
      <c r="M214" s="17">
        <f t="shared" si="28"/>
        <v>0</v>
      </c>
      <c r="N214" s="27" t="s">
        <v>16</v>
      </c>
    </row>
    <row r="215" spans="1:14" x14ac:dyDescent="0.3">
      <c r="A215" s="5">
        <v>52</v>
      </c>
      <c r="B215" s="18">
        <f t="shared" si="29"/>
        <v>8</v>
      </c>
      <c r="C215" s="16" t="s">
        <v>174</v>
      </c>
      <c r="D215" s="23">
        <f t="shared" si="24"/>
        <v>8</v>
      </c>
      <c r="E215" s="18">
        <f t="shared" si="30"/>
        <v>4</v>
      </c>
      <c r="F215" s="16" t="s">
        <v>205</v>
      </c>
      <c r="G215" s="24">
        <f t="shared" si="25"/>
        <v>4</v>
      </c>
      <c r="H215" s="18">
        <f t="shared" si="31"/>
        <v>5</v>
      </c>
      <c r="I215" s="16" t="s">
        <v>475</v>
      </c>
      <c r="J215" s="24">
        <f t="shared" si="26"/>
        <v>5</v>
      </c>
      <c r="K215" s="18">
        <f t="shared" si="32"/>
        <v>2</v>
      </c>
      <c r="L215" s="16" t="s">
        <v>35</v>
      </c>
      <c r="M215" s="17">
        <f t="shared" si="28"/>
        <v>0</v>
      </c>
      <c r="N215" s="27" t="s">
        <v>16</v>
      </c>
    </row>
    <row r="216" spans="1:14" x14ac:dyDescent="0.3">
      <c r="A216" s="5">
        <v>52</v>
      </c>
      <c r="B216" s="18">
        <f t="shared" si="29"/>
        <v>8</v>
      </c>
      <c r="C216" s="16" t="s">
        <v>174</v>
      </c>
      <c r="D216" s="23">
        <f t="shared" si="24"/>
        <v>8</v>
      </c>
      <c r="E216" s="18">
        <f t="shared" si="30"/>
        <v>4</v>
      </c>
      <c r="F216" s="16" t="s">
        <v>205</v>
      </c>
      <c r="G216" s="24">
        <f t="shared" si="25"/>
        <v>4</v>
      </c>
      <c r="H216" s="18">
        <f t="shared" si="31"/>
        <v>6</v>
      </c>
      <c r="I216" s="16" t="s">
        <v>476</v>
      </c>
      <c r="J216" s="24">
        <f t="shared" si="26"/>
        <v>6</v>
      </c>
      <c r="K216" s="18">
        <f t="shared" si="32"/>
        <v>1</v>
      </c>
      <c r="L216" s="16" t="s">
        <v>399</v>
      </c>
      <c r="M216" s="17">
        <f t="shared" si="28"/>
        <v>0</v>
      </c>
      <c r="N216" s="27" t="s">
        <v>16</v>
      </c>
    </row>
    <row r="217" spans="1:14" x14ac:dyDescent="0.3">
      <c r="A217" s="5">
        <v>52</v>
      </c>
      <c r="B217" s="18">
        <f t="shared" si="29"/>
        <v>8</v>
      </c>
      <c r="C217" s="16" t="s">
        <v>174</v>
      </c>
      <c r="D217" s="23">
        <f t="shared" si="24"/>
        <v>8</v>
      </c>
      <c r="E217" s="18">
        <f t="shared" si="30"/>
        <v>4</v>
      </c>
      <c r="F217" s="16" t="s">
        <v>205</v>
      </c>
      <c r="G217" s="24">
        <f t="shared" si="25"/>
        <v>4</v>
      </c>
      <c r="H217" s="18">
        <f t="shared" si="31"/>
        <v>6</v>
      </c>
      <c r="I217" s="16" t="s">
        <v>476</v>
      </c>
      <c r="J217" s="24">
        <f t="shared" si="26"/>
        <v>6</v>
      </c>
      <c r="K217" s="18">
        <f t="shared" si="32"/>
        <v>2</v>
      </c>
      <c r="L217" s="16" t="s">
        <v>19</v>
      </c>
      <c r="M217" s="17">
        <f t="shared" si="28"/>
        <v>0</v>
      </c>
      <c r="N217" s="27" t="s">
        <v>16</v>
      </c>
    </row>
    <row r="218" spans="1:14" x14ac:dyDescent="0.3">
      <c r="A218" s="5">
        <v>52</v>
      </c>
      <c r="B218" s="18">
        <f t="shared" si="29"/>
        <v>8</v>
      </c>
      <c r="C218" s="16" t="s">
        <v>174</v>
      </c>
      <c r="D218" s="23">
        <f t="shared" si="24"/>
        <v>8</v>
      </c>
      <c r="E218" s="18">
        <f t="shared" si="30"/>
        <v>5</v>
      </c>
      <c r="F218" s="16" t="s">
        <v>206</v>
      </c>
      <c r="G218" s="24">
        <f t="shared" si="25"/>
        <v>5</v>
      </c>
      <c r="H218" s="18">
        <f t="shared" si="31"/>
        <v>1</v>
      </c>
      <c r="I218" s="16" t="s">
        <v>477</v>
      </c>
      <c r="J218" s="24">
        <f t="shared" si="26"/>
        <v>1</v>
      </c>
      <c r="K218" s="18">
        <f t="shared" si="32"/>
        <v>1</v>
      </c>
      <c r="L218" s="16" t="s">
        <v>400</v>
      </c>
      <c r="M218" s="17">
        <f t="shared" si="28"/>
        <v>0</v>
      </c>
      <c r="N218" s="27" t="s">
        <v>16</v>
      </c>
    </row>
    <row r="219" spans="1:14" x14ac:dyDescent="0.3">
      <c r="A219" s="5">
        <v>52</v>
      </c>
      <c r="B219" s="18">
        <f t="shared" si="29"/>
        <v>8</v>
      </c>
      <c r="C219" s="16" t="s">
        <v>174</v>
      </c>
      <c r="D219" s="23">
        <f t="shared" si="24"/>
        <v>8</v>
      </c>
      <c r="E219" s="18">
        <f t="shared" si="30"/>
        <v>5</v>
      </c>
      <c r="F219" s="16" t="s">
        <v>206</v>
      </c>
      <c r="G219" s="24">
        <f t="shared" si="25"/>
        <v>5</v>
      </c>
      <c r="H219" s="18">
        <f t="shared" si="31"/>
        <v>2</v>
      </c>
      <c r="I219" s="16" t="s">
        <v>68</v>
      </c>
      <c r="J219" s="24">
        <f t="shared" si="26"/>
        <v>2</v>
      </c>
      <c r="K219" s="18">
        <f t="shared" si="32"/>
        <v>1</v>
      </c>
      <c r="L219" s="16" t="s">
        <v>68</v>
      </c>
      <c r="M219" s="17">
        <f t="shared" si="28"/>
        <v>0</v>
      </c>
      <c r="N219" s="27" t="s">
        <v>16</v>
      </c>
    </row>
    <row r="220" spans="1:14" x14ac:dyDescent="0.3">
      <c r="A220" s="5">
        <v>52</v>
      </c>
      <c r="B220" s="18">
        <f t="shared" si="29"/>
        <v>8</v>
      </c>
      <c r="C220" s="16" t="s">
        <v>174</v>
      </c>
      <c r="D220" s="23">
        <f t="shared" si="24"/>
        <v>8</v>
      </c>
      <c r="E220" s="18">
        <f t="shared" si="30"/>
        <v>5</v>
      </c>
      <c r="F220" s="16" t="s">
        <v>206</v>
      </c>
      <c r="G220" s="24">
        <f t="shared" si="25"/>
        <v>5</v>
      </c>
      <c r="H220" s="18">
        <f t="shared" si="31"/>
        <v>2</v>
      </c>
      <c r="I220" s="16" t="s">
        <v>68</v>
      </c>
      <c r="J220" s="24">
        <f t="shared" si="26"/>
        <v>2</v>
      </c>
      <c r="K220" s="18">
        <f t="shared" si="32"/>
        <v>2</v>
      </c>
      <c r="L220" s="16" t="s">
        <v>401</v>
      </c>
      <c r="M220" s="17">
        <f t="shared" si="28"/>
        <v>0</v>
      </c>
      <c r="N220" s="27" t="s">
        <v>16</v>
      </c>
    </row>
    <row r="221" spans="1:14" x14ac:dyDescent="0.3">
      <c r="A221" s="5">
        <v>52</v>
      </c>
      <c r="B221" s="18">
        <f t="shared" si="29"/>
        <v>8</v>
      </c>
      <c r="C221" s="16" t="s">
        <v>174</v>
      </c>
      <c r="D221" s="23">
        <f t="shared" si="24"/>
        <v>8</v>
      </c>
      <c r="E221" s="18">
        <f t="shared" si="30"/>
        <v>5</v>
      </c>
      <c r="F221" s="16" t="s">
        <v>206</v>
      </c>
      <c r="G221" s="24">
        <f t="shared" si="25"/>
        <v>5</v>
      </c>
      <c r="H221" s="18">
        <f t="shared" si="31"/>
        <v>3</v>
      </c>
      <c r="I221" s="16" t="s">
        <v>478</v>
      </c>
      <c r="J221" s="24">
        <f t="shared" si="26"/>
        <v>3</v>
      </c>
      <c r="K221" s="18">
        <f t="shared" si="32"/>
        <v>1</v>
      </c>
      <c r="L221" s="16" t="s">
        <v>402</v>
      </c>
      <c r="M221" s="17">
        <f t="shared" si="28"/>
        <v>0</v>
      </c>
      <c r="N221" s="27" t="s">
        <v>16</v>
      </c>
    </row>
    <row r="222" spans="1:14" x14ac:dyDescent="0.3">
      <c r="A222" s="5">
        <v>52</v>
      </c>
      <c r="B222" s="18">
        <f t="shared" si="29"/>
        <v>8</v>
      </c>
      <c r="C222" s="16" t="s">
        <v>174</v>
      </c>
      <c r="D222" s="23">
        <f t="shared" si="24"/>
        <v>8</v>
      </c>
      <c r="E222" s="18">
        <f t="shared" si="30"/>
        <v>5</v>
      </c>
      <c r="F222" s="16" t="s">
        <v>206</v>
      </c>
      <c r="G222" s="24">
        <f t="shared" si="25"/>
        <v>5</v>
      </c>
      <c r="H222" s="18">
        <f t="shared" si="31"/>
        <v>4</v>
      </c>
      <c r="I222" s="16" t="s">
        <v>82</v>
      </c>
      <c r="J222" s="24">
        <f t="shared" si="26"/>
        <v>4</v>
      </c>
      <c r="K222" s="18">
        <f t="shared" si="32"/>
        <v>1</v>
      </c>
      <c r="L222" s="16" t="s">
        <v>403</v>
      </c>
      <c r="M222" s="17">
        <f t="shared" si="28"/>
        <v>0</v>
      </c>
      <c r="N222" s="27" t="s">
        <v>16</v>
      </c>
    </row>
    <row r="223" spans="1:14" x14ac:dyDescent="0.3">
      <c r="A223" s="5">
        <v>52</v>
      </c>
      <c r="B223" s="18">
        <f t="shared" si="29"/>
        <v>8</v>
      </c>
      <c r="C223" s="16" t="s">
        <v>174</v>
      </c>
      <c r="D223" s="23">
        <f t="shared" si="24"/>
        <v>8</v>
      </c>
      <c r="E223" s="18">
        <f t="shared" si="30"/>
        <v>5</v>
      </c>
      <c r="F223" s="16" t="s">
        <v>206</v>
      </c>
      <c r="G223" s="24">
        <f t="shared" si="25"/>
        <v>5</v>
      </c>
      <c r="H223" s="18">
        <f t="shared" si="31"/>
        <v>4</v>
      </c>
      <c r="I223" s="16" t="s">
        <v>82</v>
      </c>
      <c r="J223" s="24">
        <f t="shared" si="26"/>
        <v>4</v>
      </c>
      <c r="K223" s="18">
        <f t="shared" si="32"/>
        <v>2</v>
      </c>
      <c r="L223" s="16" t="s">
        <v>404</v>
      </c>
      <c r="M223" s="17">
        <f t="shared" si="28"/>
        <v>0</v>
      </c>
      <c r="N223" s="27" t="s">
        <v>16</v>
      </c>
    </row>
    <row r="224" spans="1:14" x14ac:dyDescent="0.3">
      <c r="A224" s="5">
        <v>52</v>
      </c>
      <c r="B224" s="18">
        <f t="shared" si="29"/>
        <v>8</v>
      </c>
      <c r="C224" s="16" t="s">
        <v>174</v>
      </c>
      <c r="D224" s="23">
        <f t="shared" si="24"/>
        <v>8</v>
      </c>
      <c r="E224" s="18">
        <f t="shared" si="30"/>
        <v>5</v>
      </c>
      <c r="F224" s="16" t="s">
        <v>206</v>
      </c>
      <c r="G224" s="24">
        <f t="shared" si="25"/>
        <v>5</v>
      </c>
      <c r="H224" s="18">
        <f t="shared" si="31"/>
        <v>5</v>
      </c>
      <c r="I224" s="16" t="s">
        <v>479</v>
      </c>
      <c r="J224" s="24">
        <f t="shared" si="26"/>
        <v>5</v>
      </c>
      <c r="K224" s="18">
        <f t="shared" si="32"/>
        <v>1</v>
      </c>
      <c r="L224" s="16" t="s">
        <v>405</v>
      </c>
      <c r="M224" s="17">
        <f t="shared" si="28"/>
        <v>0</v>
      </c>
      <c r="N224" s="27" t="s">
        <v>16</v>
      </c>
    </row>
    <row r="225" spans="1:14" x14ac:dyDescent="0.3">
      <c r="A225" s="5">
        <v>52</v>
      </c>
      <c r="B225" s="18">
        <f t="shared" si="29"/>
        <v>8</v>
      </c>
      <c r="C225" s="16" t="s">
        <v>174</v>
      </c>
      <c r="D225" s="23">
        <f t="shared" si="24"/>
        <v>8</v>
      </c>
      <c r="E225" s="18">
        <f t="shared" si="30"/>
        <v>5</v>
      </c>
      <c r="F225" s="16" t="s">
        <v>206</v>
      </c>
      <c r="G225" s="24">
        <f t="shared" si="25"/>
        <v>5</v>
      </c>
      <c r="H225" s="18">
        <f t="shared" si="31"/>
        <v>5</v>
      </c>
      <c r="I225" s="16" t="s">
        <v>479</v>
      </c>
      <c r="J225" s="24">
        <f t="shared" si="26"/>
        <v>5</v>
      </c>
      <c r="K225" s="18">
        <f t="shared" si="32"/>
        <v>2</v>
      </c>
      <c r="L225" s="16" t="s">
        <v>406</v>
      </c>
      <c r="M225" s="17">
        <f t="shared" si="28"/>
        <v>0</v>
      </c>
      <c r="N225" s="27" t="s">
        <v>16</v>
      </c>
    </row>
    <row r="226" spans="1:14" x14ac:dyDescent="0.3">
      <c r="A226" s="5">
        <v>52</v>
      </c>
      <c r="B226" s="18">
        <f t="shared" si="29"/>
        <v>8</v>
      </c>
      <c r="C226" s="16" t="s">
        <v>174</v>
      </c>
      <c r="D226" s="23">
        <f t="shared" ref="D226:D289" si="33">B226</f>
        <v>8</v>
      </c>
      <c r="E226" s="18">
        <f t="shared" si="30"/>
        <v>5</v>
      </c>
      <c r="F226" s="16" t="s">
        <v>206</v>
      </c>
      <c r="G226" s="24">
        <f t="shared" ref="G226:G289" si="34">E226</f>
        <v>5</v>
      </c>
      <c r="H226" s="18">
        <f t="shared" si="31"/>
        <v>5</v>
      </c>
      <c r="I226" s="16" t="s">
        <v>479</v>
      </c>
      <c r="J226" s="24">
        <f t="shared" ref="J226:J289" si="35">H226</f>
        <v>5</v>
      </c>
      <c r="K226" s="18">
        <f t="shared" si="32"/>
        <v>3</v>
      </c>
      <c r="L226" s="16" t="s">
        <v>407</v>
      </c>
      <c r="M226" s="17">
        <f t="shared" si="28"/>
        <v>0</v>
      </c>
      <c r="N226" s="27" t="s">
        <v>16</v>
      </c>
    </row>
    <row r="227" spans="1:14" x14ac:dyDescent="0.3">
      <c r="A227" s="5">
        <v>52</v>
      </c>
      <c r="B227" s="18">
        <f t="shared" si="29"/>
        <v>8</v>
      </c>
      <c r="C227" s="16" t="s">
        <v>174</v>
      </c>
      <c r="D227" s="23">
        <f t="shared" si="33"/>
        <v>8</v>
      </c>
      <c r="E227" s="18">
        <f t="shared" si="30"/>
        <v>5</v>
      </c>
      <c r="F227" s="16" t="s">
        <v>206</v>
      </c>
      <c r="G227" s="24">
        <f t="shared" si="34"/>
        <v>5</v>
      </c>
      <c r="H227" s="18">
        <f t="shared" si="31"/>
        <v>5</v>
      </c>
      <c r="I227" s="16" t="s">
        <v>479</v>
      </c>
      <c r="J227" s="24">
        <f t="shared" si="35"/>
        <v>5</v>
      </c>
      <c r="K227" s="18">
        <f t="shared" si="32"/>
        <v>4</v>
      </c>
      <c r="L227" s="16" t="s">
        <v>408</v>
      </c>
      <c r="M227" s="17">
        <f t="shared" si="28"/>
        <v>0</v>
      </c>
      <c r="N227" s="27" t="s">
        <v>16</v>
      </c>
    </row>
    <row r="228" spans="1:14" x14ac:dyDescent="0.3">
      <c r="A228" s="5">
        <v>52</v>
      </c>
      <c r="B228" s="18">
        <f t="shared" si="29"/>
        <v>8</v>
      </c>
      <c r="C228" s="16" t="s">
        <v>174</v>
      </c>
      <c r="D228" s="23">
        <f t="shared" si="33"/>
        <v>8</v>
      </c>
      <c r="E228" s="18">
        <f t="shared" si="30"/>
        <v>5</v>
      </c>
      <c r="F228" s="16" t="s">
        <v>206</v>
      </c>
      <c r="G228" s="24">
        <f t="shared" si="34"/>
        <v>5</v>
      </c>
      <c r="H228" s="18">
        <f t="shared" si="31"/>
        <v>5</v>
      </c>
      <c r="I228" s="16" t="s">
        <v>479</v>
      </c>
      <c r="J228" s="24">
        <f t="shared" si="35"/>
        <v>5</v>
      </c>
      <c r="K228" s="18">
        <f t="shared" si="32"/>
        <v>5</v>
      </c>
      <c r="L228" s="16" t="s">
        <v>104</v>
      </c>
      <c r="M228" s="17">
        <f t="shared" si="28"/>
        <v>0</v>
      </c>
      <c r="N228" s="27" t="s">
        <v>16</v>
      </c>
    </row>
    <row r="229" spans="1:14" x14ac:dyDescent="0.3">
      <c r="A229" s="5">
        <v>52</v>
      </c>
      <c r="B229" s="18">
        <f t="shared" si="29"/>
        <v>8</v>
      </c>
      <c r="C229" s="16" t="s">
        <v>174</v>
      </c>
      <c r="D229" s="23">
        <f t="shared" si="33"/>
        <v>8</v>
      </c>
      <c r="E229" s="18">
        <f t="shared" si="30"/>
        <v>5</v>
      </c>
      <c r="F229" s="16" t="s">
        <v>206</v>
      </c>
      <c r="G229" s="24">
        <f t="shared" si="34"/>
        <v>5</v>
      </c>
      <c r="H229" s="18">
        <f t="shared" si="31"/>
        <v>5</v>
      </c>
      <c r="I229" s="16" t="s">
        <v>479</v>
      </c>
      <c r="J229" s="24">
        <f t="shared" si="35"/>
        <v>5</v>
      </c>
      <c r="K229" s="18">
        <f t="shared" si="32"/>
        <v>6</v>
      </c>
      <c r="L229" s="16" t="s">
        <v>105</v>
      </c>
      <c r="M229" s="17">
        <f t="shared" si="28"/>
        <v>0</v>
      </c>
      <c r="N229" s="27" t="s">
        <v>16</v>
      </c>
    </row>
    <row r="230" spans="1:14" x14ac:dyDescent="0.3">
      <c r="A230" s="5">
        <v>52</v>
      </c>
      <c r="B230" s="18">
        <f t="shared" si="29"/>
        <v>8</v>
      </c>
      <c r="C230" s="16" t="s">
        <v>174</v>
      </c>
      <c r="D230" s="23">
        <f t="shared" si="33"/>
        <v>8</v>
      </c>
      <c r="E230" s="18">
        <f t="shared" si="30"/>
        <v>5</v>
      </c>
      <c r="F230" s="16" t="s">
        <v>206</v>
      </c>
      <c r="G230" s="24">
        <f t="shared" si="34"/>
        <v>5</v>
      </c>
      <c r="H230" s="18">
        <f t="shared" si="31"/>
        <v>6</v>
      </c>
      <c r="I230" s="16" t="s">
        <v>480</v>
      </c>
      <c r="J230" s="24">
        <f t="shared" si="35"/>
        <v>6</v>
      </c>
      <c r="K230" s="18">
        <f t="shared" si="32"/>
        <v>1</v>
      </c>
      <c r="L230" s="16" t="s">
        <v>409</v>
      </c>
      <c r="M230" s="17">
        <f t="shared" si="28"/>
        <v>0</v>
      </c>
      <c r="N230" s="27" t="s">
        <v>16</v>
      </c>
    </row>
    <row r="231" spans="1:14" x14ac:dyDescent="0.3">
      <c r="A231" s="5">
        <v>52</v>
      </c>
      <c r="B231" s="18">
        <f t="shared" si="29"/>
        <v>8</v>
      </c>
      <c r="C231" s="16" t="s">
        <v>174</v>
      </c>
      <c r="D231" s="23">
        <f t="shared" si="33"/>
        <v>8</v>
      </c>
      <c r="E231" s="18">
        <f t="shared" si="30"/>
        <v>5</v>
      </c>
      <c r="F231" s="16" t="s">
        <v>206</v>
      </c>
      <c r="G231" s="24">
        <f t="shared" si="34"/>
        <v>5</v>
      </c>
      <c r="H231" s="18">
        <f t="shared" si="31"/>
        <v>6</v>
      </c>
      <c r="I231" s="16" t="s">
        <v>480</v>
      </c>
      <c r="J231" s="24">
        <f t="shared" si="35"/>
        <v>6</v>
      </c>
      <c r="K231" s="18">
        <f t="shared" si="32"/>
        <v>2</v>
      </c>
      <c r="L231" s="16" t="s">
        <v>108</v>
      </c>
      <c r="M231" s="17">
        <f t="shared" si="28"/>
        <v>0</v>
      </c>
      <c r="N231" s="27" t="s">
        <v>16</v>
      </c>
    </row>
    <row r="232" spans="1:14" x14ac:dyDescent="0.3">
      <c r="A232" s="5">
        <v>52</v>
      </c>
      <c r="B232" s="18">
        <f t="shared" si="29"/>
        <v>8</v>
      </c>
      <c r="C232" s="16" t="s">
        <v>174</v>
      </c>
      <c r="D232" s="23">
        <f t="shared" si="33"/>
        <v>8</v>
      </c>
      <c r="E232" s="18">
        <f t="shared" si="30"/>
        <v>6</v>
      </c>
      <c r="F232" s="16" t="s">
        <v>207</v>
      </c>
      <c r="G232" s="24">
        <f t="shared" si="34"/>
        <v>6</v>
      </c>
      <c r="H232" s="18">
        <f t="shared" si="31"/>
        <v>1</v>
      </c>
      <c r="I232" s="16" t="s">
        <v>481</v>
      </c>
      <c r="J232" s="24">
        <f t="shared" si="35"/>
        <v>1</v>
      </c>
      <c r="K232" s="18">
        <f t="shared" si="32"/>
        <v>1</v>
      </c>
      <c r="L232" s="16" t="s">
        <v>410</v>
      </c>
      <c r="M232" s="17">
        <f t="shared" si="28"/>
        <v>0</v>
      </c>
      <c r="N232" s="27" t="s">
        <v>16</v>
      </c>
    </row>
    <row r="233" spans="1:14" x14ac:dyDescent="0.3">
      <c r="A233" s="5">
        <v>52</v>
      </c>
      <c r="B233" s="18">
        <f t="shared" si="29"/>
        <v>8</v>
      </c>
      <c r="C233" s="16" t="s">
        <v>174</v>
      </c>
      <c r="D233" s="23">
        <f t="shared" si="33"/>
        <v>8</v>
      </c>
      <c r="E233" s="18">
        <f t="shared" si="30"/>
        <v>6</v>
      </c>
      <c r="F233" s="16" t="s">
        <v>207</v>
      </c>
      <c r="G233" s="24">
        <f t="shared" si="34"/>
        <v>6</v>
      </c>
      <c r="H233" s="18">
        <f t="shared" si="31"/>
        <v>2</v>
      </c>
      <c r="I233" s="16" t="s">
        <v>482</v>
      </c>
      <c r="J233" s="24">
        <f t="shared" si="35"/>
        <v>2</v>
      </c>
      <c r="K233" s="18">
        <f t="shared" si="32"/>
        <v>1</v>
      </c>
      <c r="L233" s="16" t="s">
        <v>411</v>
      </c>
      <c r="M233" s="17">
        <f t="shared" si="28"/>
        <v>0</v>
      </c>
      <c r="N233" s="27" t="s">
        <v>16</v>
      </c>
    </row>
    <row r="234" spans="1:14" x14ac:dyDescent="0.3">
      <c r="A234" s="5">
        <v>52</v>
      </c>
      <c r="B234" s="18">
        <f t="shared" si="29"/>
        <v>9</v>
      </c>
      <c r="C234" s="16" t="s">
        <v>12</v>
      </c>
      <c r="D234" s="23">
        <f t="shared" si="33"/>
        <v>9</v>
      </c>
      <c r="E234" s="18">
        <f t="shared" si="30"/>
        <v>1</v>
      </c>
      <c r="F234" s="16" t="s">
        <v>208</v>
      </c>
      <c r="G234" s="24">
        <f t="shared" si="34"/>
        <v>1</v>
      </c>
      <c r="H234" s="18">
        <f t="shared" si="31"/>
        <v>1</v>
      </c>
      <c r="I234" s="16" t="s">
        <v>466</v>
      </c>
      <c r="J234" s="24">
        <f t="shared" si="35"/>
        <v>1</v>
      </c>
      <c r="K234" s="18">
        <f t="shared" si="32"/>
        <v>1</v>
      </c>
      <c r="L234" s="16" t="s">
        <v>412</v>
      </c>
      <c r="M234" s="17">
        <f t="shared" si="28"/>
        <v>0</v>
      </c>
      <c r="N234" s="27" t="s">
        <v>16</v>
      </c>
    </row>
    <row r="235" spans="1:14" x14ac:dyDescent="0.3">
      <c r="A235" s="5">
        <v>52</v>
      </c>
      <c r="B235" s="18">
        <f t="shared" si="29"/>
        <v>9</v>
      </c>
      <c r="C235" s="16" t="s">
        <v>12</v>
      </c>
      <c r="D235" s="23">
        <f t="shared" si="33"/>
        <v>9</v>
      </c>
      <c r="E235" s="18">
        <f t="shared" si="30"/>
        <v>1</v>
      </c>
      <c r="F235" s="16" t="s">
        <v>208</v>
      </c>
      <c r="G235" s="24">
        <f t="shared" si="34"/>
        <v>1</v>
      </c>
      <c r="H235" s="18">
        <f t="shared" si="31"/>
        <v>1</v>
      </c>
      <c r="I235" s="16" t="s">
        <v>466</v>
      </c>
      <c r="J235" s="24">
        <f t="shared" si="35"/>
        <v>1</v>
      </c>
      <c r="K235" s="18">
        <f t="shared" si="32"/>
        <v>2</v>
      </c>
      <c r="L235" s="16" t="s">
        <v>413</v>
      </c>
      <c r="M235" s="17">
        <f t="shared" si="28"/>
        <v>0</v>
      </c>
      <c r="N235" s="27" t="s">
        <v>16</v>
      </c>
    </row>
    <row r="236" spans="1:14" x14ac:dyDescent="0.3">
      <c r="A236" s="5">
        <v>52</v>
      </c>
      <c r="B236" s="18">
        <f t="shared" si="29"/>
        <v>9</v>
      </c>
      <c r="C236" s="16" t="s">
        <v>12</v>
      </c>
      <c r="D236" s="23">
        <f t="shared" si="33"/>
        <v>9</v>
      </c>
      <c r="E236" s="18">
        <f t="shared" si="30"/>
        <v>1</v>
      </c>
      <c r="F236" s="16" t="s">
        <v>208</v>
      </c>
      <c r="G236" s="24">
        <f t="shared" si="34"/>
        <v>1</v>
      </c>
      <c r="H236" s="18">
        <f t="shared" si="31"/>
        <v>1</v>
      </c>
      <c r="I236" s="16" t="s">
        <v>466</v>
      </c>
      <c r="J236" s="24">
        <f t="shared" si="35"/>
        <v>1</v>
      </c>
      <c r="K236" s="18">
        <f t="shared" si="32"/>
        <v>3</v>
      </c>
      <c r="L236" s="16" t="s">
        <v>414</v>
      </c>
      <c r="M236" s="17">
        <f t="shared" si="28"/>
        <v>0</v>
      </c>
      <c r="N236" s="27" t="s">
        <v>16</v>
      </c>
    </row>
    <row r="237" spans="1:14" x14ac:dyDescent="0.3">
      <c r="A237" s="5">
        <v>52</v>
      </c>
      <c r="B237" s="18">
        <f t="shared" si="29"/>
        <v>9</v>
      </c>
      <c r="C237" s="16" t="s">
        <v>12</v>
      </c>
      <c r="D237" s="23">
        <f t="shared" si="33"/>
        <v>9</v>
      </c>
      <c r="E237" s="18">
        <f t="shared" si="30"/>
        <v>2</v>
      </c>
      <c r="F237" s="16" t="s">
        <v>209</v>
      </c>
      <c r="G237" s="24">
        <f t="shared" si="34"/>
        <v>2</v>
      </c>
      <c r="H237" s="18">
        <f t="shared" si="31"/>
        <v>1</v>
      </c>
      <c r="I237" s="16" t="s">
        <v>483</v>
      </c>
      <c r="J237" s="24">
        <f t="shared" si="35"/>
        <v>1</v>
      </c>
      <c r="K237" s="18">
        <f t="shared" si="32"/>
        <v>1</v>
      </c>
      <c r="L237" s="16" t="s">
        <v>380</v>
      </c>
      <c r="M237" s="17">
        <f t="shared" si="28"/>
        <v>0</v>
      </c>
      <c r="N237" s="27" t="s">
        <v>16</v>
      </c>
    </row>
    <row r="238" spans="1:14" x14ac:dyDescent="0.3">
      <c r="A238" s="5">
        <v>52</v>
      </c>
      <c r="B238" s="18">
        <f t="shared" si="29"/>
        <v>9</v>
      </c>
      <c r="C238" s="16" t="s">
        <v>12</v>
      </c>
      <c r="D238" s="23">
        <f t="shared" si="33"/>
        <v>9</v>
      </c>
      <c r="E238" s="18">
        <f t="shared" si="30"/>
        <v>2</v>
      </c>
      <c r="F238" s="16" t="s">
        <v>209</v>
      </c>
      <c r="G238" s="24">
        <f t="shared" si="34"/>
        <v>2</v>
      </c>
      <c r="H238" s="18">
        <f t="shared" si="31"/>
        <v>1</v>
      </c>
      <c r="I238" s="16" t="s">
        <v>483</v>
      </c>
      <c r="J238" s="24">
        <f t="shared" si="35"/>
        <v>1</v>
      </c>
      <c r="K238" s="18">
        <f t="shared" si="32"/>
        <v>2</v>
      </c>
      <c r="L238" s="16" t="s">
        <v>381</v>
      </c>
      <c r="M238" s="17">
        <f t="shared" si="28"/>
        <v>0</v>
      </c>
      <c r="N238" s="27" t="s">
        <v>16</v>
      </c>
    </row>
    <row r="239" spans="1:14" x14ac:dyDescent="0.3">
      <c r="A239" s="5">
        <v>52</v>
      </c>
      <c r="B239" s="18">
        <f t="shared" si="29"/>
        <v>9</v>
      </c>
      <c r="C239" s="16" t="s">
        <v>12</v>
      </c>
      <c r="D239" s="23">
        <f t="shared" si="33"/>
        <v>9</v>
      </c>
      <c r="E239" s="18">
        <f t="shared" si="30"/>
        <v>3</v>
      </c>
      <c r="F239" s="16" t="s">
        <v>13</v>
      </c>
      <c r="G239" s="24">
        <f t="shared" si="34"/>
        <v>3</v>
      </c>
      <c r="H239" s="18">
        <f t="shared" si="31"/>
        <v>1</v>
      </c>
      <c r="I239" s="16" t="s">
        <v>14</v>
      </c>
      <c r="J239" s="24">
        <f t="shared" si="35"/>
        <v>1</v>
      </c>
      <c r="K239" s="18">
        <f t="shared" si="32"/>
        <v>1</v>
      </c>
      <c r="L239" s="16" t="s">
        <v>15</v>
      </c>
      <c r="M239" s="17">
        <f t="shared" si="28"/>
        <v>0</v>
      </c>
      <c r="N239" s="27" t="s">
        <v>16</v>
      </c>
    </row>
    <row r="240" spans="1:14" x14ac:dyDescent="0.3">
      <c r="A240" s="5">
        <v>52</v>
      </c>
      <c r="B240" s="18">
        <f t="shared" si="29"/>
        <v>9</v>
      </c>
      <c r="C240" s="16" t="s">
        <v>12</v>
      </c>
      <c r="D240" s="23">
        <f t="shared" si="33"/>
        <v>9</v>
      </c>
      <c r="E240" s="18">
        <f t="shared" si="30"/>
        <v>3</v>
      </c>
      <c r="F240" s="16" t="s">
        <v>13</v>
      </c>
      <c r="G240" s="24">
        <f t="shared" si="34"/>
        <v>3</v>
      </c>
      <c r="H240" s="18">
        <f t="shared" si="31"/>
        <v>1</v>
      </c>
      <c r="I240" s="16" t="s">
        <v>14</v>
      </c>
      <c r="J240" s="24">
        <f t="shared" si="35"/>
        <v>1</v>
      </c>
      <c r="K240" s="18">
        <f t="shared" si="32"/>
        <v>2</v>
      </c>
      <c r="L240" s="16" t="s">
        <v>17</v>
      </c>
      <c r="M240" s="17">
        <f t="shared" si="28"/>
        <v>0</v>
      </c>
      <c r="N240" s="27" t="s">
        <v>16</v>
      </c>
    </row>
    <row r="241" spans="1:14" x14ac:dyDescent="0.3">
      <c r="A241" s="5">
        <v>52</v>
      </c>
      <c r="B241" s="18">
        <f t="shared" si="29"/>
        <v>9</v>
      </c>
      <c r="C241" s="16" t="s">
        <v>12</v>
      </c>
      <c r="D241" s="23">
        <f t="shared" si="33"/>
        <v>9</v>
      </c>
      <c r="E241" s="18">
        <f t="shared" si="30"/>
        <v>3</v>
      </c>
      <c r="F241" s="16" t="s">
        <v>13</v>
      </c>
      <c r="G241" s="24">
        <f t="shared" si="34"/>
        <v>3</v>
      </c>
      <c r="H241" s="18">
        <f t="shared" si="31"/>
        <v>1</v>
      </c>
      <c r="I241" s="16" t="s">
        <v>14</v>
      </c>
      <c r="J241" s="24">
        <f t="shared" si="35"/>
        <v>1</v>
      </c>
      <c r="K241" s="18">
        <f t="shared" si="32"/>
        <v>3</v>
      </c>
      <c r="L241" s="16" t="s">
        <v>18</v>
      </c>
      <c r="M241" s="17">
        <f t="shared" si="28"/>
        <v>0</v>
      </c>
      <c r="N241" s="27" t="s">
        <v>16</v>
      </c>
    </row>
    <row r="242" spans="1:14" x14ac:dyDescent="0.3">
      <c r="A242" s="5">
        <v>52</v>
      </c>
      <c r="B242" s="18">
        <f t="shared" si="29"/>
        <v>9</v>
      </c>
      <c r="C242" s="16" t="s">
        <v>12</v>
      </c>
      <c r="D242" s="23">
        <f t="shared" si="33"/>
        <v>9</v>
      </c>
      <c r="E242" s="18">
        <f t="shared" si="30"/>
        <v>3</v>
      </c>
      <c r="F242" s="16" t="s">
        <v>13</v>
      </c>
      <c r="G242" s="24">
        <f t="shared" si="34"/>
        <v>3</v>
      </c>
      <c r="H242" s="18">
        <f t="shared" si="31"/>
        <v>1</v>
      </c>
      <c r="I242" s="16" t="s">
        <v>14</v>
      </c>
      <c r="J242" s="24">
        <f t="shared" si="35"/>
        <v>1</v>
      </c>
      <c r="K242" s="18">
        <f t="shared" si="32"/>
        <v>4</v>
      </c>
      <c r="L242" s="16" t="s">
        <v>19</v>
      </c>
      <c r="M242" s="17">
        <f t="shared" si="28"/>
        <v>0</v>
      </c>
      <c r="N242" s="27" t="s">
        <v>16</v>
      </c>
    </row>
    <row r="243" spans="1:14" x14ac:dyDescent="0.3">
      <c r="A243" s="5">
        <v>52</v>
      </c>
      <c r="B243" s="18">
        <f t="shared" si="29"/>
        <v>9</v>
      </c>
      <c r="C243" s="16" t="s">
        <v>12</v>
      </c>
      <c r="D243" s="23">
        <f t="shared" si="33"/>
        <v>9</v>
      </c>
      <c r="E243" s="18">
        <f t="shared" si="30"/>
        <v>3</v>
      </c>
      <c r="F243" s="16" t="s">
        <v>13</v>
      </c>
      <c r="G243" s="24">
        <f t="shared" si="34"/>
        <v>3</v>
      </c>
      <c r="H243" s="18">
        <f t="shared" si="31"/>
        <v>1</v>
      </c>
      <c r="I243" s="16" t="s">
        <v>14</v>
      </c>
      <c r="J243" s="24">
        <f t="shared" si="35"/>
        <v>1</v>
      </c>
      <c r="K243" s="18">
        <f t="shared" si="32"/>
        <v>5</v>
      </c>
      <c r="L243" s="16" t="s">
        <v>20</v>
      </c>
      <c r="M243" s="17">
        <f t="shared" si="28"/>
        <v>0</v>
      </c>
      <c r="N243" s="27" t="s">
        <v>16</v>
      </c>
    </row>
    <row r="244" spans="1:14" x14ac:dyDescent="0.3">
      <c r="A244" s="5">
        <v>52</v>
      </c>
      <c r="B244" s="18">
        <f t="shared" si="29"/>
        <v>9</v>
      </c>
      <c r="C244" s="16" t="s">
        <v>12</v>
      </c>
      <c r="D244" s="23">
        <f t="shared" si="33"/>
        <v>9</v>
      </c>
      <c r="E244" s="18">
        <f t="shared" si="30"/>
        <v>3</v>
      </c>
      <c r="F244" s="16" t="s">
        <v>13</v>
      </c>
      <c r="G244" s="24">
        <f t="shared" si="34"/>
        <v>3</v>
      </c>
      <c r="H244" s="18">
        <f t="shared" si="31"/>
        <v>2</v>
      </c>
      <c r="I244" s="16" t="s">
        <v>21</v>
      </c>
      <c r="J244" s="24">
        <f t="shared" si="35"/>
        <v>2</v>
      </c>
      <c r="K244" s="18">
        <f t="shared" si="32"/>
        <v>1</v>
      </c>
      <c r="L244" s="16" t="s">
        <v>22</v>
      </c>
      <c r="M244" s="17">
        <f t="shared" si="28"/>
        <v>0</v>
      </c>
      <c r="N244" s="27" t="s">
        <v>16</v>
      </c>
    </row>
    <row r="245" spans="1:14" x14ac:dyDescent="0.3">
      <c r="A245" s="5">
        <v>52</v>
      </c>
      <c r="B245" s="18">
        <f t="shared" si="29"/>
        <v>9</v>
      </c>
      <c r="C245" s="16" t="s">
        <v>12</v>
      </c>
      <c r="D245" s="23">
        <f t="shared" si="33"/>
        <v>9</v>
      </c>
      <c r="E245" s="18">
        <f t="shared" si="30"/>
        <v>3</v>
      </c>
      <c r="F245" s="16" t="s">
        <v>13</v>
      </c>
      <c r="G245" s="24">
        <f t="shared" si="34"/>
        <v>3</v>
      </c>
      <c r="H245" s="18">
        <f t="shared" si="31"/>
        <v>3</v>
      </c>
      <c r="I245" s="16" t="s">
        <v>23</v>
      </c>
      <c r="J245" s="24">
        <f t="shared" si="35"/>
        <v>3</v>
      </c>
      <c r="K245" s="18">
        <f t="shared" si="32"/>
        <v>1</v>
      </c>
      <c r="L245" s="16" t="s">
        <v>24</v>
      </c>
      <c r="M245" s="17">
        <f t="shared" si="28"/>
        <v>0</v>
      </c>
      <c r="N245" s="27" t="s">
        <v>16</v>
      </c>
    </row>
    <row r="246" spans="1:14" x14ac:dyDescent="0.3">
      <c r="A246" s="5">
        <v>52</v>
      </c>
      <c r="B246" s="18">
        <f t="shared" si="29"/>
        <v>9</v>
      </c>
      <c r="C246" s="16" t="s">
        <v>12</v>
      </c>
      <c r="D246" s="23">
        <f t="shared" si="33"/>
        <v>9</v>
      </c>
      <c r="E246" s="18">
        <f t="shared" si="30"/>
        <v>3</v>
      </c>
      <c r="F246" s="16" t="s">
        <v>13</v>
      </c>
      <c r="G246" s="24">
        <f t="shared" si="34"/>
        <v>3</v>
      </c>
      <c r="H246" s="18">
        <f t="shared" si="31"/>
        <v>3</v>
      </c>
      <c r="I246" s="16" t="s">
        <v>23</v>
      </c>
      <c r="J246" s="24">
        <f t="shared" si="35"/>
        <v>3</v>
      </c>
      <c r="K246" s="18">
        <f t="shared" si="32"/>
        <v>2</v>
      </c>
      <c r="L246" s="16" t="s">
        <v>25</v>
      </c>
      <c r="M246" s="17">
        <f t="shared" si="28"/>
        <v>0</v>
      </c>
      <c r="N246" s="27" t="s">
        <v>16</v>
      </c>
    </row>
    <row r="247" spans="1:14" x14ac:dyDescent="0.3">
      <c r="A247" s="5">
        <v>52</v>
      </c>
      <c r="B247" s="18">
        <f t="shared" si="29"/>
        <v>9</v>
      </c>
      <c r="C247" s="16" t="s">
        <v>12</v>
      </c>
      <c r="D247" s="23">
        <f t="shared" si="33"/>
        <v>9</v>
      </c>
      <c r="E247" s="18">
        <f t="shared" si="30"/>
        <v>3</v>
      </c>
      <c r="F247" s="16" t="s">
        <v>13</v>
      </c>
      <c r="G247" s="24">
        <f t="shared" si="34"/>
        <v>3</v>
      </c>
      <c r="H247" s="18">
        <f t="shared" si="31"/>
        <v>4</v>
      </c>
      <c r="I247" s="16" t="s">
        <v>26</v>
      </c>
      <c r="J247" s="24">
        <f t="shared" si="35"/>
        <v>4</v>
      </c>
      <c r="K247" s="18">
        <f t="shared" si="32"/>
        <v>1</v>
      </c>
      <c r="L247" s="16" t="s">
        <v>27</v>
      </c>
      <c r="M247" s="17">
        <f t="shared" si="28"/>
        <v>0</v>
      </c>
      <c r="N247" s="27" t="s">
        <v>16</v>
      </c>
    </row>
    <row r="248" spans="1:14" x14ac:dyDescent="0.3">
      <c r="A248" s="5">
        <v>52</v>
      </c>
      <c r="B248" s="18">
        <f t="shared" si="29"/>
        <v>9</v>
      </c>
      <c r="C248" s="16" t="s">
        <v>12</v>
      </c>
      <c r="D248" s="23">
        <f t="shared" si="33"/>
        <v>9</v>
      </c>
      <c r="E248" s="18">
        <f t="shared" si="30"/>
        <v>3</v>
      </c>
      <c r="F248" s="16" t="s">
        <v>13</v>
      </c>
      <c r="G248" s="24">
        <f t="shared" si="34"/>
        <v>3</v>
      </c>
      <c r="H248" s="18">
        <f t="shared" si="31"/>
        <v>4</v>
      </c>
      <c r="I248" s="16" t="s">
        <v>26</v>
      </c>
      <c r="J248" s="24">
        <f t="shared" si="35"/>
        <v>4</v>
      </c>
      <c r="K248" s="18">
        <f t="shared" si="32"/>
        <v>2</v>
      </c>
      <c r="L248" s="16" t="s">
        <v>28</v>
      </c>
      <c r="M248" s="17">
        <f t="shared" si="28"/>
        <v>0</v>
      </c>
      <c r="N248" s="27" t="s">
        <v>16</v>
      </c>
    </row>
    <row r="249" spans="1:14" x14ac:dyDescent="0.3">
      <c r="A249" s="5">
        <v>52</v>
      </c>
      <c r="B249" s="18">
        <f t="shared" si="29"/>
        <v>9</v>
      </c>
      <c r="C249" s="16" t="s">
        <v>12</v>
      </c>
      <c r="D249" s="23">
        <f t="shared" si="33"/>
        <v>9</v>
      </c>
      <c r="E249" s="18">
        <f t="shared" si="30"/>
        <v>3</v>
      </c>
      <c r="F249" s="16" t="s">
        <v>13</v>
      </c>
      <c r="G249" s="24">
        <f t="shared" si="34"/>
        <v>3</v>
      </c>
      <c r="H249" s="18">
        <f t="shared" si="31"/>
        <v>5</v>
      </c>
      <c r="I249" s="16" t="s">
        <v>29</v>
      </c>
      <c r="J249" s="24">
        <f t="shared" si="35"/>
        <v>5</v>
      </c>
      <c r="K249" s="18">
        <f t="shared" si="32"/>
        <v>1</v>
      </c>
      <c r="L249" s="16" t="s">
        <v>30</v>
      </c>
      <c r="M249" s="17">
        <f t="shared" si="28"/>
        <v>0</v>
      </c>
      <c r="N249" s="27" t="s">
        <v>16</v>
      </c>
    </row>
    <row r="250" spans="1:14" x14ac:dyDescent="0.3">
      <c r="A250" s="5">
        <v>52</v>
      </c>
      <c r="B250" s="18">
        <f t="shared" si="29"/>
        <v>9</v>
      </c>
      <c r="C250" s="16" t="s">
        <v>12</v>
      </c>
      <c r="D250" s="23">
        <f t="shared" si="33"/>
        <v>9</v>
      </c>
      <c r="E250" s="18">
        <f t="shared" si="30"/>
        <v>3</v>
      </c>
      <c r="F250" s="16" t="s">
        <v>13</v>
      </c>
      <c r="G250" s="24">
        <f t="shared" si="34"/>
        <v>3</v>
      </c>
      <c r="H250" s="18">
        <f t="shared" si="31"/>
        <v>5</v>
      </c>
      <c r="I250" s="16" t="s">
        <v>29</v>
      </c>
      <c r="J250" s="24">
        <f t="shared" si="35"/>
        <v>5</v>
      </c>
      <c r="K250" s="18">
        <f t="shared" si="32"/>
        <v>2</v>
      </c>
      <c r="L250" s="16" t="s">
        <v>31</v>
      </c>
      <c r="M250" s="17">
        <f t="shared" si="28"/>
        <v>0</v>
      </c>
      <c r="N250" s="27" t="s">
        <v>16</v>
      </c>
    </row>
    <row r="251" spans="1:14" x14ac:dyDescent="0.3">
      <c r="A251" s="5">
        <v>52</v>
      </c>
      <c r="B251" s="18">
        <f t="shared" si="29"/>
        <v>9</v>
      </c>
      <c r="C251" s="16" t="s">
        <v>12</v>
      </c>
      <c r="D251" s="23">
        <f t="shared" si="33"/>
        <v>9</v>
      </c>
      <c r="E251" s="18">
        <f t="shared" si="30"/>
        <v>3</v>
      </c>
      <c r="F251" s="16" t="s">
        <v>13</v>
      </c>
      <c r="G251" s="24">
        <f t="shared" si="34"/>
        <v>3</v>
      </c>
      <c r="H251" s="18">
        <f t="shared" si="31"/>
        <v>6</v>
      </c>
      <c r="I251" s="16" t="s">
        <v>32</v>
      </c>
      <c r="J251" s="24">
        <f t="shared" si="35"/>
        <v>6</v>
      </c>
      <c r="K251" s="18">
        <f t="shared" si="32"/>
        <v>1</v>
      </c>
      <c r="L251" s="16" t="s">
        <v>33</v>
      </c>
      <c r="M251" s="17">
        <f t="shared" si="28"/>
        <v>0</v>
      </c>
      <c r="N251" s="27" t="s">
        <v>16</v>
      </c>
    </row>
    <row r="252" spans="1:14" x14ac:dyDescent="0.3">
      <c r="A252" s="5">
        <v>52</v>
      </c>
      <c r="B252" s="18">
        <f t="shared" si="29"/>
        <v>9</v>
      </c>
      <c r="C252" s="16" t="s">
        <v>12</v>
      </c>
      <c r="D252" s="23">
        <f t="shared" si="33"/>
        <v>9</v>
      </c>
      <c r="E252" s="18">
        <f t="shared" si="30"/>
        <v>3</v>
      </c>
      <c r="F252" s="16" t="s">
        <v>13</v>
      </c>
      <c r="G252" s="24">
        <f t="shared" si="34"/>
        <v>3</v>
      </c>
      <c r="H252" s="18">
        <f t="shared" si="31"/>
        <v>6</v>
      </c>
      <c r="I252" s="16" t="s">
        <v>32</v>
      </c>
      <c r="J252" s="24">
        <f t="shared" si="35"/>
        <v>6</v>
      </c>
      <c r="K252" s="18">
        <f t="shared" si="32"/>
        <v>2</v>
      </c>
      <c r="L252" s="16" t="s">
        <v>34</v>
      </c>
      <c r="M252" s="17">
        <f t="shared" si="28"/>
        <v>0</v>
      </c>
      <c r="N252" s="27" t="s">
        <v>16</v>
      </c>
    </row>
    <row r="253" spans="1:14" x14ac:dyDescent="0.3">
      <c r="A253" s="5">
        <v>52</v>
      </c>
      <c r="B253" s="18">
        <f t="shared" si="29"/>
        <v>9</v>
      </c>
      <c r="C253" s="16" t="s">
        <v>12</v>
      </c>
      <c r="D253" s="23">
        <f t="shared" si="33"/>
        <v>9</v>
      </c>
      <c r="E253" s="18">
        <f t="shared" si="30"/>
        <v>3</v>
      </c>
      <c r="F253" s="16" t="s">
        <v>13</v>
      </c>
      <c r="G253" s="24">
        <f t="shared" si="34"/>
        <v>3</v>
      </c>
      <c r="H253" s="18">
        <f t="shared" si="31"/>
        <v>6</v>
      </c>
      <c r="I253" s="16" t="s">
        <v>32</v>
      </c>
      <c r="J253" s="24">
        <f t="shared" si="35"/>
        <v>6</v>
      </c>
      <c r="K253" s="18">
        <f t="shared" si="32"/>
        <v>3</v>
      </c>
      <c r="L253" s="16" t="s">
        <v>35</v>
      </c>
      <c r="M253" s="17">
        <f t="shared" si="28"/>
        <v>0</v>
      </c>
      <c r="N253" s="27" t="s">
        <v>16</v>
      </c>
    </row>
    <row r="254" spans="1:14" x14ac:dyDescent="0.3">
      <c r="A254" s="5">
        <v>52</v>
      </c>
      <c r="B254" s="18">
        <f t="shared" si="29"/>
        <v>9</v>
      </c>
      <c r="C254" s="16" t="s">
        <v>12</v>
      </c>
      <c r="D254" s="23">
        <f t="shared" si="33"/>
        <v>9</v>
      </c>
      <c r="E254" s="18">
        <f t="shared" si="30"/>
        <v>3</v>
      </c>
      <c r="F254" s="16" t="s">
        <v>13</v>
      </c>
      <c r="G254" s="24">
        <f t="shared" si="34"/>
        <v>3</v>
      </c>
      <c r="H254" s="18">
        <f t="shared" si="31"/>
        <v>6</v>
      </c>
      <c r="I254" s="16" t="s">
        <v>32</v>
      </c>
      <c r="J254" s="24">
        <f t="shared" si="35"/>
        <v>6</v>
      </c>
      <c r="K254" s="18">
        <f t="shared" si="32"/>
        <v>4</v>
      </c>
      <c r="L254" s="16" t="s">
        <v>36</v>
      </c>
      <c r="M254" s="17">
        <f t="shared" si="28"/>
        <v>0</v>
      </c>
      <c r="N254" s="27" t="s">
        <v>16</v>
      </c>
    </row>
    <row r="255" spans="1:14" x14ac:dyDescent="0.3">
      <c r="A255" s="5">
        <v>52</v>
      </c>
      <c r="B255" s="18">
        <f t="shared" si="29"/>
        <v>9</v>
      </c>
      <c r="C255" s="16" t="s">
        <v>12</v>
      </c>
      <c r="D255" s="23">
        <f t="shared" si="33"/>
        <v>9</v>
      </c>
      <c r="E255" s="18">
        <f t="shared" si="30"/>
        <v>3</v>
      </c>
      <c r="F255" s="16" t="s">
        <v>13</v>
      </c>
      <c r="G255" s="24">
        <f t="shared" si="34"/>
        <v>3</v>
      </c>
      <c r="H255" s="18">
        <f t="shared" si="31"/>
        <v>7</v>
      </c>
      <c r="I255" s="16" t="s">
        <v>37</v>
      </c>
      <c r="J255" s="24">
        <f t="shared" si="35"/>
        <v>7</v>
      </c>
      <c r="K255" s="18">
        <f t="shared" si="32"/>
        <v>1</v>
      </c>
      <c r="L255" s="16" t="s">
        <v>38</v>
      </c>
      <c r="M255" s="17">
        <f t="shared" si="28"/>
        <v>0</v>
      </c>
      <c r="N255" s="27" t="s">
        <v>16</v>
      </c>
    </row>
    <row r="256" spans="1:14" x14ac:dyDescent="0.3">
      <c r="A256" s="5">
        <v>52</v>
      </c>
      <c r="B256" s="18">
        <f t="shared" si="29"/>
        <v>9</v>
      </c>
      <c r="C256" s="16" t="s">
        <v>12</v>
      </c>
      <c r="D256" s="23">
        <f t="shared" si="33"/>
        <v>9</v>
      </c>
      <c r="E256" s="18">
        <f t="shared" si="30"/>
        <v>3</v>
      </c>
      <c r="F256" s="16" t="s">
        <v>13</v>
      </c>
      <c r="G256" s="24">
        <f t="shared" si="34"/>
        <v>3</v>
      </c>
      <c r="H256" s="18">
        <f t="shared" si="31"/>
        <v>7</v>
      </c>
      <c r="I256" s="16" t="s">
        <v>37</v>
      </c>
      <c r="J256" s="24">
        <f t="shared" si="35"/>
        <v>7</v>
      </c>
      <c r="K256" s="18">
        <f t="shared" si="32"/>
        <v>2</v>
      </c>
      <c r="L256" s="16" t="s">
        <v>39</v>
      </c>
      <c r="M256" s="17">
        <f t="shared" si="28"/>
        <v>0</v>
      </c>
      <c r="N256" s="27" t="s">
        <v>16</v>
      </c>
    </row>
    <row r="257" spans="1:14" x14ac:dyDescent="0.3">
      <c r="A257" s="5">
        <v>52</v>
      </c>
      <c r="B257" s="18">
        <f t="shared" si="29"/>
        <v>9</v>
      </c>
      <c r="C257" s="16" t="s">
        <v>12</v>
      </c>
      <c r="D257" s="23">
        <f t="shared" si="33"/>
        <v>9</v>
      </c>
      <c r="E257" s="18">
        <f t="shared" si="30"/>
        <v>4</v>
      </c>
      <c r="F257" s="16" t="s">
        <v>40</v>
      </c>
      <c r="G257" s="24">
        <f t="shared" si="34"/>
        <v>4</v>
      </c>
      <c r="H257" s="18">
        <f t="shared" si="31"/>
        <v>1</v>
      </c>
      <c r="I257" s="16" t="s">
        <v>41</v>
      </c>
      <c r="J257" s="24">
        <f t="shared" si="35"/>
        <v>1</v>
      </c>
      <c r="K257" s="18">
        <f t="shared" si="32"/>
        <v>1</v>
      </c>
      <c r="L257" s="16" t="s">
        <v>42</v>
      </c>
      <c r="M257" s="17">
        <f t="shared" si="28"/>
        <v>0</v>
      </c>
      <c r="N257" s="27" t="s">
        <v>16</v>
      </c>
    </row>
    <row r="258" spans="1:14" x14ac:dyDescent="0.3">
      <c r="A258" s="5">
        <v>52</v>
      </c>
      <c r="B258" s="18">
        <f t="shared" si="29"/>
        <v>9</v>
      </c>
      <c r="C258" s="16" t="s">
        <v>12</v>
      </c>
      <c r="D258" s="23">
        <f t="shared" si="33"/>
        <v>9</v>
      </c>
      <c r="E258" s="18">
        <f t="shared" si="30"/>
        <v>4</v>
      </c>
      <c r="F258" s="16" t="s">
        <v>40</v>
      </c>
      <c r="G258" s="24">
        <f t="shared" si="34"/>
        <v>4</v>
      </c>
      <c r="H258" s="18">
        <f t="shared" si="31"/>
        <v>1</v>
      </c>
      <c r="I258" s="16" t="s">
        <v>41</v>
      </c>
      <c r="J258" s="24">
        <f t="shared" si="35"/>
        <v>1</v>
      </c>
      <c r="K258" s="18">
        <f t="shared" si="32"/>
        <v>2</v>
      </c>
      <c r="L258" s="16" t="s">
        <v>43</v>
      </c>
      <c r="M258" s="17">
        <f t="shared" si="28"/>
        <v>0</v>
      </c>
      <c r="N258" s="27" t="s">
        <v>16</v>
      </c>
    </row>
    <row r="259" spans="1:14" x14ac:dyDescent="0.3">
      <c r="A259" s="5">
        <v>52</v>
      </c>
      <c r="B259" s="18">
        <f t="shared" si="29"/>
        <v>9</v>
      </c>
      <c r="C259" s="16" t="s">
        <v>12</v>
      </c>
      <c r="D259" s="23">
        <f t="shared" si="33"/>
        <v>9</v>
      </c>
      <c r="E259" s="18">
        <f t="shared" si="30"/>
        <v>4</v>
      </c>
      <c r="F259" s="16" t="s">
        <v>40</v>
      </c>
      <c r="G259" s="24">
        <f t="shared" si="34"/>
        <v>4</v>
      </c>
      <c r="H259" s="18">
        <f t="shared" si="31"/>
        <v>1</v>
      </c>
      <c r="I259" s="16" t="s">
        <v>41</v>
      </c>
      <c r="J259" s="24">
        <f t="shared" si="35"/>
        <v>1</v>
      </c>
      <c r="K259" s="18">
        <f t="shared" si="32"/>
        <v>3</v>
      </c>
      <c r="L259" s="16" t="s">
        <v>44</v>
      </c>
      <c r="M259" s="17">
        <f t="shared" ref="M259:M322" si="36">IF(N259="No",0,1)</f>
        <v>0</v>
      </c>
      <c r="N259" s="27" t="s">
        <v>16</v>
      </c>
    </row>
    <row r="260" spans="1:14" x14ac:dyDescent="0.3">
      <c r="A260" s="5">
        <v>52</v>
      </c>
      <c r="B260" s="18">
        <f t="shared" ref="B260:B323" si="37">IF(C260=C259,B259,B259+1)</f>
        <v>9</v>
      </c>
      <c r="C260" s="16" t="s">
        <v>12</v>
      </c>
      <c r="D260" s="23">
        <f t="shared" si="33"/>
        <v>9</v>
      </c>
      <c r="E260" s="18">
        <f t="shared" ref="E260:E323" si="38">IF(C260=C259,IF(F260=F259,E259,E259 +1),1)</f>
        <v>4</v>
      </c>
      <c r="F260" s="16" t="s">
        <v>40</v>
      </c>
      <c r="G260" s="24">
        <f t="shared" si="34"/>
        <v>4</v>
      </c>
      <c r="H260" s="18">
        <f t="shared" ref="H260:H323" si="39">IF(F260=F259,IF(I260=I259,H259,H259 +1),1)</f>
        <v>1</v>
      </c>
      <c r="I260" s="16" t="s">
        <v>41</v>
      </c>
      <c r="J260" s="24">
        <f t="shared" si="35"/>
        <v>1</v>
      </c>
      <c r="K260" s="18">
        <f t="shared" ref="K260:K323" si="40">IF(I260=I259,IF(L260=L259,K259,K259 +1),1)</f>
        <v>4</v>
      </c>
      <c r="L260" s="16" t="s">
        <v>45</v>
      </c>
      <c r="M260" s="17">
        <f t="shared" si="36"/>
        <v>0</v>
      </c>
      <c r="N260" s="27" t="s">
        <v>16</v>
      </c>
    </row>
    <row r="261" spans="1:14" x14ac:dyDescent="0.3">
      <c r="A261" s="5">
        <v>52</v>
      </c>
      <c r="B261" s="18">
        <f t="shared" si="37"/>
        <v>9</v>
      </c>
      <c r="C261" s="16" t="s">
        <v>12</v>
      </c>
      <c r="D261" s="23">
        <f t="shared" si="33"/>
        <v>9</v>
      </c>
      <c r="E261" s="18">
        <f t="shared" si="38"/>
        <v>4</v>
      </c>
      <c r="F261" s="16" t="s">
        <v>40</v>
      </c>
      <c r="G261" s="24">
        <f t="shared" si="34"/>
        <v>4</v>
      </c>
      <c r="H261" s="18">
        <f t="shared" si="39"/>
        <v>1</v>
      </c>
      <c r="I261" s="16" t="s">
        <v>41</v>
      </c>
      <c r="J261" s="24">
        <f t="shared" si="35"/>
        <v>1</v>
      </c>
      <c r="K261" s="18">
        <f t="shared" si="40"/>
        <v>5</v>
      </c>
      <c r="L261" s="16" t="s">
        <v>46</v>
      </c>
      <c r="M261" s="17">
        <f t="shared" si="36"/>
        <v>0</v>
      </c>
      <c r="N261" s="27" t="s">
        <v>16</v>
      </c>
    </row>
    <row r="262" spans="1:14" x14ac:dyDescent="0.3">
      <c r="A262" s="5">
        <v>52</v>
      </c>
      <c r="B262" s="18">
        <f t="shared" si="37"/>
        <v>9</v>
      </c>
      <c r="C262" s="16" t="s">
        <v>12</v>
      </c>
      <c r="D262" s="23">
        <f t="shared" si="33"/>
        <v>9</v>
      </c>
      <c r="E262" s="18">
        <f t="shared" si="38"/>
        <v>4</v>
      </c>
      <c r="F262" s="16" t="s">
        <v>40</v>
      </c>
      <c r="G262" s="24">
        <f t="shared" si="34"/>
        <v>4</v>
      </c>
      <c r="H262" s="18">
        <f t="shared" si="39"/>
        <v>1</v>
      </c>
      <c r="I262" s="16" t="s">
        <v>41</v>
      </c>
      <c r="J262" s="24">
        <f t="shared" si="35"/>
        <v>1</v>
      </c>
      <c r="K262" s="18">
        <f t="shared" si="40"/>
        <v>6</v>
      </c>
      <c r="L262" s="16" t="s">
        <v>47</v>
      </c>
      <c r="M262" s="17">
        <f t="shared" si="36"/>
        <v>0</v>
      </c>
      <c r="N262" s="27" t="s">
        <v>16</v>
      </c>
    </row>
    <row r="263" spans="1:14" x14ac:dyDescent="0.3">
      <c r="A263" s="5">
        <v>52</v>
      </c>
      <c r="B263" s="18">
        <f t="shared" si="37"/>
        <v>9</v>
      </c>
      <c r="C263" s="16" t="s">
        <v>12</v>
      </c>
      <c r="D263" s="23">
        <f t="shared" si="33"/>
        <v>9</v>
      </c>
      <c r="E263" s="18">
        <f t="shared" si="38"/>
        <v>4</v>
      </c>
      <c r="F263" s="16" t="s">
        <v>40</v>
      </c>
      <c r="G263" s="24">
        <f t="shared" si="34"/>
        <v>4</v>
      </c>
      <c r="H263" s="18">
        <f t="shared" si="39"/>
        <v>1</v>
      </c>
      <c r="I263" s="16" t="s">
        <v>41</v>
      </c>
      <c r="J263" s="24">
        <f t="shared" si="35"/>
        <v>1</v>
      </c>
      <c r="K263" s="18">
        <f t="shared" si="40"/>
        <v>7</v>
      </c>
      <c r="L263" s="16" t="s">
        <v>48</v>
      </c>
      <c r="M263" s="17">
        <f t="shared" si="36"/>
        <v>0</v>
      </c>
      <c r="N263" s="27" t="s">
        <v>16</v>
      </c>
    </row>
    <row r="264" spans="1:14" x14ac:dyDescent="0.3">
      <c r="A264" s="5">
        <v>52</v>
      </c>
      <c r="B264" s="18">
        <f t="shared" si="37"/>
        <v>9</v>
      </c>
      <c r="C264" s="16" t="s">
        <v>12</v>
      </c>
      <c r="D264" s="23">
        <f t="shared" si="33"/>
        <v>9</v>
      </c>
      <c r="E264" s="18">
        <f t="shared" si="38"/>
        <v>5</v>
      </c>
      <c r="F264" s="16" t="s">
        <v>49</v>
      </c>
      <c r="G264" s="24">
        <f t="shared" si="34"/>
        <v>5</v>
      </c>
      <c r="H264" s="18">
        <f t="shared" si="39"/>
        <v>1</v>
      </c>
      <c r="I264" s="16" t="s">
        <v>50</v>
      </c>
      <c r="J264" s="24">
        <f t="shared" si="35"/>
        <v>1</v>
      </c>
      <c r="K264" s="18">
        <f t="shared" si="40"/>
        <v>1</v>
      </c>
      <c r="L264" s="16" t="s">
        <v>51</v>
      </c>
      <c r="M264" s="17">
        <f t="shared" si="36"/>
        <v>0</v>
      </c>
      <c r="N264" s="27" t="s">
        <v>16</v>
      </c>
    </row>
    <row r="265" spans="1:14" x14ac:dyDescent="0.3">
      <c r="A265" s="5">
        <v>52</v>
      </c>
      <c r="B265" s="18">
        <f t="shared" si="37"/>
        <v>9</v>
      </c>
      <c r="C265" s="16" t="s">
        <v>12</v>
      </c>
      <c r="D265" s="23">
        <f t="shared" si="33"/>
        <v>9</v>
      </c>
      <c r="E265" s="18">
        <f t="shared" si="38"/>
        <v>5</v>
      </c>
      <c r="F265" s="16" t="s">
        <v>49</v>
      </c>
      <c r="G265" s="24">
        <f t="shared" si="34"/>
        <v>5</v>
      </c>
      <c r="H265" s="18">
        <f t="shared" si="39"/>
        <v>1</v>
      </c>
      <c r="I265" s="16" t="s">
        <v>50</v>
      </c>
      <c r="J265" s="24">
        <f t="shared" si="35"/>
        <v>1</v>
      </c>
      <c r="K265" s="18">
        <f t="shared" si="40"/>
        <v>2</v>
      </c>
      <c r="L265" s="16" t="s">
        <v>52</v>
      </c>
      <c r="M265" s="17">
        <f t="shared" si="36"/>
        <v>0</v>
      </c>
      <c r="N265" s="27" t="s">
        <v>16</v>
      </c>
    </row>
    <row r="266" spans="1:14" x14ac:dyDescent="0.3">
      <c r="A266" s="5">
        <v>52</v>
      </c>
      <c r="B266" s="18">
        <f t="shared" si="37"/>
        <v>9</v>
      </c>
      <c r="C266" s="16" t="s">
        <v>12</v>
      </c>
      <c r="D266" s="23">
        <f t="shared" si="33"/>
        <v>9</v>
      </c>
      <c r="E266" s="18">
        <f t="shared" si="38"/>
        <v>5</v>
      </c>
      <c r="F266" s="16" t="s">
        <v>49</v>
      </c>
      <c r="G266" s="24">
        <f t="shared" si="34"/>
        <v>5</v>
      </c>
      <c r="H266" s="18">
        <f t="shared" si="39"/>
        <v>1</v>
      </c>
      <c r="I266" s="16" t="s">
        <v>50</v>
      </c>
      <c r="J266" s="24">
        <f t="shared" si="35"/>
        <v>1</v>
      </c>
      <c r="K266" s="18">
        <f t="shared" si="40"/>
        <v>3</v>
      </c>
      <c r="L266" s="16" t="s">
        <v>53</v>
      </c>
      <c r="M266" s="17">
        <f t="shared" si="36"/>
        <v>0</v>
      </c>
      <c r="N266" s="27" t="s">
        <v>16</v>
      </c>
    </row>
    <row r="267" spans="1:14" x14ac:dyDescent="0.3">
      <c r="A267" s="5">
        <v>52</v>
      </c>
      <c r="B267" s="18">
        <f t="shared" si="37"/>
        <v>9</v>
      </c>
      <c r="C267" s="16" t="s">
        <v>12</v>
      </c>
      <c r="D267" s="23">
        <f t="shared" si="33"/>
        <v>9</v>
      </c>
      <c r="E267" s="18">
        <f t="shared" si="38"/>
        <v>5</v>
      </c>
      <c r="F267" s="16" t="s">
        <v>49</v>
      </c>
      <c r="G267" s="24">
        <f t="shared" si="34"/>
        <v>5</v>
      </c>
      <c r="H267" s="18">
        <f t="shared" si="39"/>
        <v>1</v>
      </c>
      <c r="I267" s="16" t="s">
        <v>50</v>
      </c>
      <c r="J267" s="24">
        <f t="shared" si="35"/>
        <v>1</v>
      </c>
      <c r="K267" s="18">
        <f t="shared" si="40"/>
        <v>4</v>
      </c>
      <c r="L267" s="16" t="s">
        <v>54</v>
      </c>
      <c r="M267" s="17">
        <f t="shared" si="36"/>
        <v>0</v>
      </c>
      <c r="N267" s="27" t="s">
        <v>16</v>
      </c>
    </row>
    <row r="268" spans="1:14" x14ac:dyDescent="0.3">
      <c r="A268" s="5">
        <v>52</v>
      </c>
      <c r="B268" s="18">
        <f t="shared" si="37"/>
        <v>9</v>
      </c>
      <c r="C268" s="16" t="s">
        <v>12</v>
      </c>
      <c r="D268" s="23">
        <f t="shared" si="33"/>
        <v>9</v>
      </c>
      <c r="E268" s="18">
        <f t="shared" si="38"/>
        <v>5</v>
      </c>
      <c r="F268" s="16" t="s">
        <v>49</v>
      </c>
      <c r="G268" s="24">
        <f t="shared" si="34"/>
        <v>5</v>
      </c>
      <c r="H268" s="18">
        <f t="shared" si="39"/>
        <v>2</v>
      </c>
      <c r="I268" s="16" t="s">
        <v>55</v>
      </c>
      <c r="J268" s="24">
        <f t="shared" si="35"/>
        <v>2</v>
      </c>
      <c r="K268" s="18">
        <f t="shared" si="40"/>
        <v>1</v>
      </c>
      <c r="L268" s="16" t="s">
        <v>56</v>
      </c>
      <c r="M268" s="17">
        <f t="shared" si="36"/>
        <v>0</v>
      </c>
      <c r="N268" s="27" t="s">
        <v>16</v>
      </c>
    </row>
    <row r="269" spans="1:14" x14ac:dyDescent="0.3">
      <c r="A269" s="5">
        <v>52</v>
      </c>
      <c r="B269" s="18">
        <f t="shared" si="37"/>
        <v>9</v>
      </c>
      <c r="C269" s="16" t="s">
        <v>12</v>
      </c>
      <c r="D269" s="23">
        <f t="shared" si="33"/>
        <v>9</v>
      </c>
      <c r="E269" s="18">
        <f t="shared" si="38"/>
        <v>5</v>
      </c>
      <c r="F269" s="16" t="s">
        <v>49</v>
      </c>
      <c r="G269" s="24">
        <f t="shared" si="34"/>
        <v>5</v>
      </c>
      <c r="H269" s="18">
        <f t="shared" si="39"/>
        <v>2</v>
      </c>
      <c r="I269" s="16" t="s">
        <v>55</v>
      </c>
      <c r="J269" s="24">
        <f t="shared" si="35"/>
        <v>2</v>
      </c>
      <c r="K269" s="18">
        <f t="shared" si="40"/>
        <v>2</v>
      </c>
      <c r="L269" s="16" t="s">
        <v>57</v>
      </c>
      <c r="M269" s="17">
        <f t="shared" si="36"/>
        <v>0</v>
      </c>
      <c r="N269" s="27" t="s">
        <v>16</v>
      </c>
    </row>
    <row r="270" spans="1:14" x14ac:dyDescent="0.3">
      <c r="A270" s="5">
        <v>52</v>
      </c>
      <c r="B270" s="18">
        <f t="shared" si="37"/>
        <v>9</v>
      </c>
      <c r="C270" s="16" t="s">
        <v>12</v>
      </c>
      <c r="D270" s="23">
        <f t="shared" si="33"/>
        <v>9</v>
      </c>
      <c r="E270" s="18">
        <f t="shared" si="38"/>
        <v>5</v>
      </c>
      <c r="F270" s="16" t="s">
        <v>49</v>
      </c>
      <c r="G270" s="24">
        <f t="shared" si="34"/>
        <v>5</v>
      </c>
      <c r="H270" s="18">
        <f t="shared" si="39"/>
        <v>2</v>
      </c>
      <c r="I270" s="16" t="s">
        <v>55</v>
      </c>
      <c r="J270" s="24">
        <f t="shared" si="35"/>
        <v>2</v>
      </c>
      <c r="K270" s="18">
        <f t="shared" si="40"/>
        <v>3</v>
      </c>
      <c r="L270" s="16" t="s">
        <v>58</v>
      </c>
      <c r="M270" s="17">
        <f t="shared" si="36"/>
        <v>0</v>
      </c>
      <c r="N270" s="27" t="s">
        <v>16</v>
      </c>
    </row>
    <row r="271" spans="1:14" x14ac:dyDescent="0.3">
      <c r="A271" s="5">
        <v>52</v>
      </c>
      <c r="B271" s="18">
        <f t="shared" si="37"/>
        <v>9</v>
      </c>
      <c r="C271" s="16" t="s">
        <v>12</v>
      </c>
      <c r="D271" s="23">
        <f t="shared" si="33"/>
        <v>9</v>
      </c>
      <c r="E271" s="18">
        <f t="shared" si="38"/>
        <v>5</v>
      </c>
      <c r="F271" s="16" t="s">
        <v>49</v>
      </c>
      <c r="G271" s="24">
        <f t="shared" si="34"/>
        <v>5</v>
      </c>
      <c r="H271" s="18">
        <f t="shared" si="39"/>
        <v>2</v>
      </c>
      <c r="I271" s="16" t="s">
        <v>55</v>
      </c>
      <c r="J271" s="24">
        <f t="shared" si="35"/>
        <v>2</v>
      </c>
      <c r="K271" s="18">
        <f t="shared" si="40"/>
        <v>4</v>
      </c>
      <c r="L271" s="16" t="s">
        <v>59</v>
      </c>
      <c r="M271" s="17">
        <f t="shared" si="36"/>
        <v>0</v>
      </c>
      <c r="N271" s="27" t="s">
        <v>16</v>
      </c>
    </row>
    <row r="272" spans="1:14" x14ac:dyDescent="0.3">
      <c r="A272" s="5">
        <v>52</v>
      </c>
      <c r="B272" s="18">
        <f t="shared" si="37"/>
        <v>9</v>
      </c>
      <c r="C272" s="16" t="s">
        <v>12</v>
      </c>
      <c r="D272" s="23">
        <f t="shared" si="33"/>
        <v>9</v>
      </c>
      <c r="E272" s="18">
        <f t="shared" si="38"/>
        <v>5</v>
      </c>
      <c r="F272" s="16" t="s">
        <v>49</v>
      </c>
      <c r="G272" s="24">
        <f t="shared" si="34"/>
        <v>5</v>
      </c>
      <c r="H272" s="18">
        <f t="shared" si="39"/>
        <v>2</v>
      </c>
      <c r="I272" s="16" t="s">
        <v>55</v>
      </c>
      <c r="J272" s="24">
        <f t="shared" si="35"/>
        <v>2</v>
      </c>
      <c r="K272" s="18">
        <f t="shared" si="40"/>
        <v>5</v>
      </c>
      <c r="L272" s="16" t="s">
        <v>60</v>
      </c>
      <c r="M272" s="17">
        <f t="shared" si="36"/>
        <v>0</v>
      </c>
      <c r="N272" s="27" t="s">
        <v>16</v>
      </c>
    </row>
    <row r="273" spans="1:14" x14ac:dyDescent="0.3">
      <c r="A273" s="5">
        <v>52</v>
      </c>
      <c r="B273" s="18">
        <f t="shared" si="37"/>
        <v>9</v>
      </c>
      <c r="C273" s="16" t="s">
        <v>12</v>
      </c>
      <c r="D273" s="23">
        <f t="shared" si="33"/>
        <v>9</v>
      </c>
      <c r="E273" s="18">
        <f t="shared" si="38"/>
        <v>5</v>
      </c>
      <c r="F273" s="16" t="s">
        <v>49</v>
      </c>
      <c r="G273" s="24">
        <f t="shared" si="34"/>
        <v>5</v>
      </c>
      <c r="H273" s="18">
        <f t="shared" si="39"/>
        <v>2</v>
      </c>
      <c r="I273" s="16" t="s">
        <v>55</v>
      </c>
      <c r="J273" s="24">
        <f t="shared" si="35"/>
        <v>2</v>
      </c>
      <c r="K273" s="18">
        <f t="shared" si="40"/>
        <v>6</v>
      </c>
      <c r="L273" s="16" t="s">
        <v>61</v>
      </c>
      <c r="M273" s="17">
        <f t="shared" si="36"/>
        <v>0</v>
      </c>
      <c r="N273" s="27" t="s">
        <v>16</v>
      </c>
    </row>
    <row r="274" spans="1:14" x14ac:dyDescent="0.3">
      <c r="A274" s="5">
        <v>52</v>
      </c>
      <c r="B274" s="18">
        <f t="shared" si="37"/>
        <v>9</v>
      </c>
      <c r="C274" s="16" t="s">
        <v>12</v>
      </c>
      <c r="D274" s="23">
        <f t="shared" si="33"/>
        <v>9</v>
      </c>
      <c r="E274" s="18">
        <f t="shared" si="38"/>
        <v>5</v>
      </c>
      <c r="F274" s="16" t="s">
        <v>49</v>
      </c>
      <c r="G274" s="24">
        <f t="shared" si="34"/>
        <v>5</v>
      </c>
      <c r="H274" s="18">
        <f t="shared" si="39"/>
        <v>2</v>
      </c>
      <c r="I274" s="16" t="s">
        <v>55</v>
      </c>
      <c r="J274" s="24">
        <f t="shared" si="35"/>
        <v>2</v>
      </c>
      <c r="K274" s="18">
        <f t="shared" si="40"/>
        <v>7</v>
      </c>
      <c r="L274" s="16" t="s">
        <v>62</v>
      </c>
      <c r="M274" s="17">
        <f t="shared" si="36"/>
        <v>0</v>
      </c>
      <c r="N274" s="27" t="s">
        <v>16</v>
      </c>
    </row>
    <row r="275" spans="1:14" x14ac:dyDescent="0.3">
      <c r="A275" s="5">
        <v>52</v>
      </c>
      <c r="B275" s="18">
        <f t="shared" si="37"/>
        <v>9</v>
      </c>
      <c r="C275" s="16" t="s">
        <v>12</v>
      </c>
      <c r="D275" s="23">
        <f t="shared" si="33"/>
        <v>9</v>
      </c>
      <c r="E275" s="18">
        <f t="shared" si="38"/>
        <v>5</v>
      </c>
      <c r="F275" s="16" t="s">
        <v>49</v>
      </c>
      <c r="G275" s="24">
        <f t="shared" si="34"/>
        <v>5</v>
      </c>
      <c r="H275" s="18">
        <f t="shared" si="39"/>
        <v>2</v>
      </c>
      <c r="I275" s="16" t="s">
        <v>55</v>
      </c>
      <c r="J275" s="24">
        <f t="shared" si="35"/>
        <v>2</v>
      </c>
      <c r="K275" s="18">
        <f t="shared" si="40"/>
        <v>8</v>
      </c>
      <c r="L275" s="16" t="s">
        <v>63</v>
      </c>
      <c r="M275" s="17">
        <f t="shared" si="36"/>
        <v>0</v>
      </c>
      <c r="N275" s="27" t="s">
        <v>16</v>
      </c>
    </row>
    <row r="276" spans="1:14" x14ac:dyDescent="0.3">
      <c r="A276" s="5">
        <v>52</v>
      </c>
      <c r="B276" s="18">
        <f t="shared" si="37"/>
        <v>9</v>
      </c>
      <c r="C276" s="16" t="s">
        <v>12</v>
      </c>
      <c r="D276" s="23">
        <f t="shared" si="33"/>
        <v>9</v>
      </c>
      <c r="E276" s="18">
        <f t="shared" si="38"/>
        <v>5</v>
      </c>
      <c r="F276" s="16" t="s">
        <v>49</v>
      </c>
      <c r="G276" s="24">
        <f t="shared" si="34"/>
        <v>5</v>
      </c>
      <c r="H276" s="18">
        <f t="shared" si="39"/>
        <v>2</v>
      </c>
      <c r="I276" s="16" t="s">
        <v>55</v>
      </c>
      <c r="J276" s="24">
        <f t="shared" si="35"/>
        <v>2</v>
      </c>
      <c r="K276" s="18">
        <f t="shared" si="40"/>
        <v>9</v>
      </c>
      <c r="L276" s="16" t="s">
        <v>64</v>
      </c>
      <c r="M276" s="17">
        <f t="shared" si="36"/>
        <v>0</v>
      </c>
      <c r="N276" s="27" t="s">
        <v>16</v>
      </c>
    </row>
    <row r="277" spans="1:14" x14ac:dyDescent="0.3">
      <c r="A277" s="5">
        <v>52</v>
      </c>
      <c r="B277" s="18">
        <f t="shared" si="37"/>
        <v>9</v>
      </c>
      <c r="C277" s="16" t="s">
        <v>12</v>
      </c>
      <c r="D277" s="23">
        <f t="shared" si="33"/>
        <v>9</v>
      </c>
      <c r="E277" s="18">
        <f t="shared" si="38"/>
        <v>6</v>
      </c>
      <c r="F277" s="16" t="s">
        <v>65</v>
      </c>
      <c r="G277" s="24">
        <f t="shared" si="34"/>
        <v>6</v>
      </c>
      <c r="H277" s="18">
        <f t="shared" si="39"/>
        <v>1</v>
      </c>
      <c r="I277" s="16" t="s">
        <v>66</v>
      </c>
      <c r="J277" s="24">
        <f t="shared" si="35"/>
        <v>1</v>
      </c>
      <c r="K277" s="18">
        <f t="shared" si="40"/>
        <v>1</v>
      </c>
      <c r="L277" s="16" t="s">
        <v>67</v>
      </c>
      <c r="M277" s="17">
        <f t="shared" si="36"/>
        <v>0</v>
      </c>
      <c r="N277" s="27" t="s">
        <v>16</v>
      </c>
    </row>
    <row r="278" spans="1:14" x14ac:dyDescent="0.3">
      <c r="A278" s="5">
        <v>52</v>
      </c>
      <c r="B278" s="18">
        <f t="shared" si="37"/>
        <v>9</v>
      </c>
      <c r="C278" s="16" t="s">
        <v>12</v>
      </c>
      <c r="D278" s="23">
        <f t="shared" si="33"/>
        <v>9</v>
      </c>
      <c r="E278" s="18">
        <f t="shared" si="38"/>
        <v>6</v>
      </c>
      <c r="F278" s="16" t="s">
        <v>65</v>
      </c>
      <c r="G278" s="24">
        <f t="shared" si="34"/>
        <v>6</v>
      </c>
      <c r="H278" s="18">
        <f t="shared" si="39"/>
        <v>2</v>
      </c>
      <c r="I278" s="16" t="s">
        <v>68</v>
      </c>
      <c r="J278" s="24">
        <f t="shared" si="35"/>
        <v>2</v>
      </c>
      <c r="K278" s="18">
        <f t="shared" si="40"/>
        <v>1</v>
      </c>
      <c r="L278" s="16" t="s">
        <v>69</v>
      </c>
      <c r="M278" s="17">
        <f t="shared" si="36"/>
        <v>0</v>
      </c>
      <c r="N278" s="27" t="s">
        <v>16</v>
      </c>
    </row>
    <row r="279" spans="1:14" x14ac:dyDescent="0.3">
      <c r="A279" s="5">
        <v>52</v>
      </c>
      <c r="B279" s="18">
        <f t="shared" si="37"/>
        <v>9</v>
      </c>
      <c r="C279" s="16" t="s">
        <v>12</v>
      </c>
      <c r="D279" s="23">
        <f t="shared" si="33"/>
        <v>9</v>
      </c>
      <c r="E279" s="18">
        <f t="shared" si="38"/>
        <v>6</v>
      </c>
      <c r="F279" s="16" t="s">
        <v>65</v>
      </c>
      <c r="G279" s="24">
        <f t="shared" si="34"/>
        <v>6</v>
      </c>
      <c r="H279" s="18">
        <f t="shared" si="39"/>
        <v>2</v>
      </c>
      <c r="I279" s="16" t="s">
        <v>68</v>
      </c>
      <c r="J279" s="24">
        <f t="shared" si="35"/>
        <v>2</v>
      </c>
      <c r="K279" s="18">
        <f t="shared" si="40"/>
        <v>2</v>
      </c>
      <c r="L279" s="16" t="s">
        <v>70</v>
      </c>
      <c r="M279" s="17">
        <f t="shared" si="36"/>
        <v>0</v>
      </c>
      <c r="N279" s="27" t="s">
        <v>16</v>
      </c>
    </row>
    <row r="280" spans="1:14" x14ac:dyDescent="0.3">
      <c r="A280" s="5">
        <v>52</v>
      </c>
      <c r="B280" s="18">
        <f t="shared" si="37"/>
        <v>9</v>
      </c>
      <c r="C280" s="16" t="s">
        <v>12</v>
      </c>
      <c r="D280" s="23">
        <f t="shared" si="33"/>
        <v>9</v>
      </c>
      <c r="E280" s="18">
        <f t="shared" si="38"/>
        <v>6</v>
      </c>
      <c r="F280" s="16" t="s">
        <v>65</v>
      </c>
      <c r="G280" s="24">
        <f t="shared" si="34"/>
        <v>6</v>
      </c>
      <c r="H280" s="18">
        <f t="shared" si="39"/>
        <v>2</v>
      </c>
      <c r="I280" s="16" t="s">
        <v>68</v>
      </c>
      <c r="J280" s="24">
        <f t="shared" si="35"/>
        <v>2</v>
      </c>
      <c r="K280" s="18">
        <f t="shared" si="40"/>
        <v>3</v>
      </c>
      <c r="L280" s="16" t="s">
        <v>71</v>
      </c>
      <c r="M280" s="17">
        <f t="shared" si="36"/>
        <v>0</v>
      </c>
      <c r="N280" s="27" t="s">
        <v>16</v>
      </c>
    </row>
    <row r="281" spans="1:14" x14ac:dyDescent="0.3">
      <c r="A281" s="5">
        <v>52</v>
      </c>
      <c r="B281" s="18">
        <f t="shared" si="37"/>
        <v>9</v>
      </c>
      <c r="C281" s="16" t="s">
        <v>12</v>
      </c>
      <c r="D281" s="23">
        <f t="shared" si="33"/>
        <v>9</v>
      </c>
      <c r="E281" s="18">
        <f t="shared" si="38"/>
        <v>6</v>
      </c>
      <c r="F281" s="16" t="s">
        <v>65</v>
      </c>
      <c r="G281" s="24">
        <f t="shared" si="34"/>
        <v>6</v>
      </c>
      <c r="H281" s="18">
        <f t="shared" si="39"/>
        <v>3</v>
      </c>
      <c r="I281" s="16" t="s">
        <v>72</v>
      </c>
      <c r="J281" s="24">
        <f t="shared" si="35"/>
        <v>3</v>
      </c>
      <c r="K281" s="18">
        <f t="shared" si="40"/>
        <v>1</v>
      </c>
      <c r="L281" s="16" t="s">
        <v>73</v>
      </c>
      <c r="M281" s="17">
        <f t="shared" si="36"/>
        <v>0</v>
      </c>
      <c r="N281" s="27" t="s">
        <v>16</v>
      </c>
    </row>
    <row r="282" spans="1:14" x14ac:dyDescent="0.3">
      <c r="A282" s="5">
        <v>52</v>
      </c>
      <c r="B282" s="18">
        <f t="shared" si="37"/>
        <v>9</v>
      </c>
      <c r="C282" s="16" t="s">
        <v>12</v>
      </c>
      <c r="D282" s="23">
        <f t="shared" si="33"/>
        <v>9</v>
      </c>
      <c r="E282" s="18">
        <f t="shared" si="38"/>
        <v>6</v>
      </c>
      <c r="F282" s="16" t="s">
        <v>65</v>
      </c>
      <c r="G282" s="24">
        <f t="shared" si="34"/>
        <v>6</v>
      </c>
      <c r="H282" s="18">
        <f t="shared" si="39"/>
        <v>3</v>
      </c>
      <c r="I282" s="16" t="s">
        <v>72</v>
      </c>
      <c r="J282" s="24">
        <f t="shared" si="35"/>
        <v>3</v>
      </c>
      <c r="K282" s="18">
        <f t="shared" si="40"/>
        <v>2</v>
      </c>
      <c r="L282" s="16" t="s">
        <v>74</v>
      </c>
      <c r="M282" s="17">
        <f t="shared" si="36"/>
        <v>0</v>
      </c>
      <c r="N282" s="27" t="s">
        <v>16</v>
      </c>
    </row>
    <row r="283" spans="1:14" x14ac:dyDescent="0.3">
      <c r="A283" s="5">
        <v>52</v>
      </c>
      <c r="B283" s="18">
        <f t="shared" si="37"/>
        <v>9</v>
      </c>
      <c r="C283" s="16" t="s">
        <v>12</v>
      </c>
      <c r="D283" s="23">
        <f t="shared" si="33"/>
        <v>9</v>
      </c>
      <c r="E283" s="18">
        <f t="shared" si="38"/>
        <v>6</v>
      </c>
      <c r="F283" s="16" t="s">
        <v>65</v>
      </c>
      <c r="G283" s="24">
        <f t="shared" si="34"/>
        <v>6</v>
      </c>
      <c r="H283" s="18">
        <f t="shared" si="39"/>
        <v>3</v>
      </c>
      <c r="I283" s="16" t="s">
        <v>72</v>
      </c>
      <c r="J283" s="24">
        <f t="shared" si="35"/>
        <v>3</v>
      </c>
      <c r="K283" s="18">
        <f t="shared" si="40"/>
        <v>3</v>
      </c>
      <c r="L283" s="16" t="s">
        <v>75</v>
      </c>
      <c r="M283" s="17">
        <f t="shared" si="36"/>
        <v>0</v>
      </c>
      <c r="N283" s="27" t="s">
        <v>16</v>
      </c>
    </row>
    <row r="284" spans="1:14" x14ac:dyDescent="0.3">
      <c r="A284" s="5">
        <v>52</v>
      </c>
      <c r="B284" s="18">
        <f t="shared" si="37"/>
        <v>9</v>
      </c>
      <c r="C284" s="16" t="s">
        <v>12</v>
      </c>
      <c r="D284" s="23">
        <f t="shared" si="33"/>
        <v>9</v>
      </c>
      <c r="E284" s="18">
        <f t="shared" si="38"/>
        <v>6</v>
      </c>
      <c r="F284" s="16" t="s">
        <v>65</v>
      </c>
      <c r="G284" s="24">
        <f t="shared" si="34"/>
        <v>6</v>
      </c>
      <c r="H284" s="18">
        <f t="shared" si="39"/>
        <v>3</v>
      </c>
      <c r="I284" s="16" t="s">
        <v>72</v>
      </c>
      <c r="J284" s="24">
        <f t="shared" si="35"/>
        <v>3</v>
      </c>
      <c r="K284" s="18">
        <f t="shared" si="40"/>
        <v>4</v>
      </c>
      <c r="L284" s="16" t="s">
        <v>76</v>
      </c>
      <c r="M284" s="17">
        <f t="shared" si="36"/>
        <v>0</v>
      </c>
      <c r="N284" s="27" t="s">
        <v>16</v>
      </c>
    </row>
    <row r="285" spans="1:14" x14ac:dyDescent="0.3">
      <c r="A285" s="5">
        <v>52</v>
      </c>
      <c r="B285" s="18">
        <f t="shared" si="37"/>
        <v>9</v>
      </c>
      <c r="C285" s="16" t="s">
        <v>12</v>
      </c>
      <c r="D285" s="23">
        <f t="shared" si="33"/>
        <v>9</v>
      </c>
      <c r="E285" s="18">
        <f t="shared" si="38"/>
        <v>6</v>
      </c>
      <c r="F285" s="16" t="s">
        <v>65</v>
      </c>
      <c r="G285" s="24">
        <f t="shared" si="34"/>
        <v>6</v>
      </c>
      <c r="H285" s="18">
        <f t="shared" si="39"/>
        <v>3</v>
      </c>
      <c r="I285" s="16" t="s">
        <v>72</v>
      </c>
      <c r="J285" s="24">
        <f t="shared" si="35"/>
        <v>3</v>
      </c>
      <c r="K285" s="18">
        <f t="shared" si="40"/>
        <v>5</v>
      </c>
      <c r="L285" s="16" t="s">
        <v>77</v>
      </c>
      <c r="M285" s="17">
        <f t="shared" si="36"/>
        <v>0</v>
      </c>
      <c r="N285" s="27" t="s">
        <v>16</v>
      </c>
    </row>
    <row r="286" spans="1:14" x14ac:dyDescent="0.3">
      <c r="A286" s="5">
        <v>52</v>
      </c>
      <c r="B286" s="18">
        <f t="shared" si="37"/>
        <v>9</v>
      </c>
      <c r="C286" s="16" t="s">
        <v>12</v>
      </c>
      <c r="D286" s="23">
        <f t="shared" si="33"/>
        <v>9</v>
      </c>
      <c r="E286" s="18">
        <f t="shared" si="38"/>
        <v>6</v>
      </c>
      <c r="F286" s="16" t="s">
        <v>65</v>
      </c>
      <c r="G286" s="24">
        <f t="shared" si="34"/>
        <v>6</v>
      </c>
      <c r="H286" s="18">
        <f t="shared" si="39"/>
        <v>3</v>
      </c>
      <c r="I286" s="16" t="s">
        <v>72</v>
      </c>
      <c r="J286" s="24">
        <f t="shared" si="35"/>
        <v>3</v>
      </c>
      <c r="K286" s="18">
        <f t="shared" si="40"/>
        <v>6</v>
      </c>
      <c r="L286" s="16" t="s">
        <v>78</v>
      </c>
      <c r="M286" s="17">
        <f t="shared" si="36"/>
        <v>0</v>
      </c>
      <c r="N286" s="27" t="s">
        <v>16</v>
      </c>
    </row>
    <row r="287" spans="1:14" x14ac:dyDescent="0.3">
      <c r="A287" s="5">
        <v>52</v>
      </c>
      <c r="B287" s="18">
        <f t="shared" si="37"/>
        <v>9</v>
      </c>
      <c r="C287" s="16" t="s">
        <v>12</v>
      </c>
      <c r="D287" s="23">
        <f t="shared" si="33"/>
        <v>9</v>
      </c>
      <c r="E287" s="18">
        <f t="shared" si="38"/>
        <v>6</v>
      </c>
      <c r="F287" s="16" t="s">
        <v>65</v>
      </c>
      <c r="G287" s="24">
        <f t="shared" si="34"/>
        <v>6</v>
      </c>
      <c r="H287" s="18">
        <f t="shared" si="39"/>
        <v>4</v>
      </c>
      <c r="I287" s="16" t="s">
        <v>79</v>
      </c>
      <c r="J287" s="24">
        <f t="shared" si="35"/>
        <v>4</v>
      </c>
      <c r="K287" s="18">
        <f t="shared" si="40"/>
        <v>1</v>
      </c>
      <c r="L287" s="16" t="s">
        <v>80</v>
      </c>
      <c r="M287" s="17">
        <f t="shared" si="36"/>
        <v>0</v>
      </c>
      <c r="N287" s="27" t="s">
        <v>16</v>
      </c>
    </row>
    <row r="288" spans="1:14" x14ac:dyDescent="0.3">
      <c r="A288" s="5">
        <v>52</v>
      </c>
      <c r="B288" s="18">
        <f t="shared" si="37"/>
        <v>9</v>
      </c>
      <c r="C288" s="16" t="s">
        <v>12</v>
      </c>
      <c r="D288" s="23">
        <f t="shared" si="33"/>
        <v>9</v>
      </c>
      <c r="E288" s="18">
        <f t="shared" si="38"/>
        <v>6</v>
      </c>
      <c r="F288" s="16" t="s">
        <v>65</v>
      </c>
      <c r="G288" s="24">
        <f t="shared" si="34"/>
        <v>6</v>
      </c>
      <c r="H288" s="18">
        <f t="shared" si="39"/>
        <v>4</v>
      </c>
      <c r="I288" s="16" t="s">
        <v>79</v>
      </c>
      <c r="J288" s="24">
        <f t="shared" si="35"/>
        <v>4</v>
      </c>
      <c r="K288" s="18">
        <f t="shared" si="40"/>
        <v>2</v>
      </c>
      <c r="L288" s="16" t="s">
        <v>81</v>
      </c>
      <c r="M288" s="17">
        <f t="shared" si="36"/>
        <v>0</v>
      </c>
      <c r="N288" s="27" t="s">
        <v>16</v>
      </c>
    </row>
    <row r="289" spans="1:14" x14ac:dyDescent="0.3">
      <c r="A289" s="5">
        <v>52</v>
      </c>
      <c r="B289" s="18">
        <f t="shared" si="37"/>
        <v>9</v>
      </c>
      <c r="C289" s="16" t="s">
        <v>12</v>
      </c>
      <c r="D289" s="23">
        <f t="shared" si="33"/>
        <v>9</v>
      </c>
      <c r="E289" s="18">
        <f t="shared" si="38"/>
        <v>6</v>
      </c>
      <c r="F289" s="16" t="s">
        <v>65</v>
      </c>
      <c r="G289" s="24">
        <f t="shared" si="34"/>
        <v>6</v>
      </c>
      <c r="H289" s="18">
        <f t="shared" si="39"/>
        <v>5</v>
      </c>
      <c r="I289" s="16" t="s">
        <v>82</v>
      </c>
      <c r="J289" s="24">
        <f t="shared" si="35"/>
        <v>5</v>
      </c>
      <c r="K289" s="18">
        <f t="shared" si="40"/>
        <v>1</v>
      </c>
      <c r="L289" s="16" t="s">
        <v>83</v>
      </c>
      <c r="M289" s="17">
        <f t="shared" si="36"/>
        <v>0</v>
      </c>
      <c r="N289" s="27" t="s">
        <v>16</v>
      </c>
    </row>
    <row r="290" spans="1:14" x14ac:dyDescent="0.3">
      <c r="A290" s="5">
        <v>52</v>
      </c>
      <c r="B290" s="18">
        <f t="shared" si="37"/>
        <v>9</v>
      </c>
      <c r="C290" s="16" t="s">
        <v>12</v>
      </c>
      <c r="D290" s="23">
        <f t="shared" ref="D290:D349" si="41">B290</f>
        <v>9</v>
      </c>
      <c r="E290" s="18">
        <f t="shared" si="38"/>
        <v>6</v>
      </c>
      <c r="F290" s="16" t="s">
        <v>65</v>
      </c>
      <c r="G290" s="24">
        <f t="shared" ref="G290:G349" si="42">E290</f>
        <v>6</v>
      </c>
      <c r="H290" s="18">
        <f t="shared" si="39"/>
        <v>5</v>
      </c>
      <c r="I290" s="16" t="s">
        <v>82</v>
      </c>
      <c r="J290" s="24">
        <f t="shared" ref="J290:J349" si="43">H290</f>
        <v>5</v>
      </c>
      <c r="K290" s="18">
        <f t="shared" si="40"/>
        <v>2</v>
      </c>
      <c r="L290" s="16" t="s">
        <v>84</v>
      </c>
      <c r="M290" s="17">
        <f t="shared" si="36"/>
        <v>0</v>
      </c>
      <c r="N290" s="27" t="s">
        <v>16</v>
      </c>
    </row>
    <row r="291" spans="1:14" x14ac:dyDescent="0.3">
      <c r="A291" s="5">
        <v>52</v>
      </c>
      <c r="B291" s="18">
        <f t="shared" si="37"/>
        <v>9</v>
      </c>
      <c r="C291" s="16" t="s">
        <v>12</v>
      </c>
      <c r="D291" s="23">
        <f t="shared" si="41"/>
        <v>9</v>
      </c>
      <c r="E291" s="18">
        <f t="shared" si="38"/>
        <v>6</v>
      </c>
      <c r="F291" s="16" t="s">
        <v>65</v>
      </c>
      <c r="G291" s="24">
        <f t="shared" si="42"/>
        <v>6</v>
      </c>
      <c r="H291" s="18">
        <f t="shared" si="39"/>
        <v>5</v>
      </c>
      <c r="I291" s="16" t="s">
        <v>82</v>
      </c>
      <c r="J291" s="24">
        <f t="shared" si="43"/>
        <v>5</v>
      </c>
      <c r="K291" s="18">
        <f t="shared" si="40"/>
        <v>3</v>
      </c>
      <c r="L291" s="16" t="s">
        <v>85</v>
      </c>
      <c r="M291" s="17">
        <f t="shared" si="36"/>
        <v>0</v>
      </c>
      <c r="N291" s="27" t="s">
        <v>16</v>
      </c>
    </row>
    <row r="292" spans="1:14" x14ac:dyDescent="0.3">
      <c r="A292" s="5">
        <v>52</v>
      </c>
      <c r="B292" s="18">
        <f t="shared" si="37"/>
        <v>9</v>
      </c>
      <c r="C292" s="16" t="s">
        <v>12</v>
      </c>
      <c r="D292" s="23">
        <f t="shared" si="41"/>
        <v>9</v>
      </c>
      <c r="E292" s="18">
        <f t="shared" si="38"/>
        <v>6</v>
      </c>
      <c r="F292" s="16" t="s">
        <v>65</v>
      </c>
      <c r="G292" s="24">
        <f t="shared" si="42"/>
        <v>6</v>
      </c>
      <c r="H292" s="18">
        <f t="shared" si="39"/>
        <v>5</v>
      </c>
      <c r="I292" s="16" t="s">
        <v>82</v>
      </c>
      <c r="J292" s="24">
        <f t="shared" si="43"/>
        <v>5</v>
      </c>
      <c r="K292" s="18">
        <f t="shared" si="40"/>
        <v>4</v>
      </c>
      <c r="L292" s="16" t="s">
        <v>86</v>
      </c>
      <c r="M292" s="17">
        <f t="shared" si="36"/>
        <v>0</v>
      </c>
      <c r="N292" s="27" t="s">
        <v>16</v>
      </c>
    </row>
    <row r="293" spans="1:14" x14ac:dyDescent="0.3">
      <c r="A293" s="5">
        <v>52</v>
      </c>
      <c r="B293" s="18">
        <f t="shared" si="37"/>
        <v>9</v>
      </c>
      <c r="C293" s="16" t="s">
        <v>12</v>
      </c>
      <c r="D293" s="23">
        <f t="shared" si="41"/>
        <v>9</v>
      </c>
      <c r="E293" s="18">
        <f t="shared" si="38"/>
        <v>6</v>
      </c>
      <c r="F293" s="16" t="s">
        <v>65</v>
      </c>
      <c r="G293" s="24">
        <f t="shared" si="42"/>
        <v>6</v>
      </c>
      <c r="H293" s="18">
        <f t="shared" si="39"/>
        <v>5</v>
      </c>
      <c r="I293" s="16" t="s">
        <v>82</v>
      </c>
      <c r="J293" s="24">
        <f t="shared" si="43"/>
        <v>5</v>
      </c>
      <c r="K293" s="18">
        <f t="shared" si="40"/>
        <v>5</v>
      </c>
      <c r="L293" s="16" t="s">
        <v>87</v>
      </c>
      <c r="M293" s="17">
        <f t="shared" si="36"/>
        <v>0</v>
      </c>
      <c r="N293" s="27" t="s">
        <v>16</v>
      </c>
    </row>
    <row r="294" spans="1:14" x14ac:dyDescent="0.3">
      <c r="A294" s="5">
        <v>52</v>
      </c>
      <c r="B294" s="18">
        <f t="shared" si="37"/>
        <v>9</v>
      </c>
      <c r="C294" s="16" t="s">
        <v>12</v>
      </c>
      <c r="D294" s="23">
        <f t="shared" si="41"/>
        <v>9</v>
      </c>
      <c r="E294" s="18">
        <f t="shared" si="38"/>
        <v>6</v>
      </c>
      <c r="F294" s="16" t="s">
        <v>65</v>
      </c>
      <c r="G294" s="24">
        <f t="shared" si="42"/>
        <v>6</v>
      </c>
      <c r="H294" s="18">
        <f t="shared" si="39"/>
        <v>6</v>
      </c>
      <c r="I294" s="16" t="s">
        <v>88</v>
      </c>
      <c r="J294" s="24">
        <f t="shared" si="43"/>
        <v>6</v>
      </c>
      <c r="K294" s="18">
        <f t="shared" si="40"/>
        <v>1</v>
      </c>
      <c r="L294" s="16" t="s">
        <v>89</v>
      </c>
      <c r="M294" s="17">
        <f t="shared" si="36"/>
        <v>0</v>
      </c>
      <c r="N294" s="27" t="s">
        <v>16</v>
      </c>
    </row>
    <row r="295" spans="1:14" x14ac:dyDescent="0.3">
      <c r="A295" s="5">
        <v>52</v>
      </c>
      <c r="B295" s="18">
        <f t="shared" si="37"/>
        <v>9</v>
      </c>
      <c r="C295" s="16" t="s">
        <v>12</v>
      </c>
      <c r="D295" s="23">
        <f t="shared" si="41"/>
        <v>9</v>
      </c>
      <c r="E295" s="18">
        <f t="shared" si="38"/>
        <v>6</v>
      </c>
      <c r="F295" s="16" t="s">
        <v>65</v>
      </c>
      <c r="G295" s="24">
        <f t="shared" si="42"/>
        <v>6</v>
      </c>
      <c r="H295" s="18">
        <f t="shared" si="39"/>
        <v>6</v>
      </c>
      <c r="I295" s="16" t="s">
        <v>88</v>
      </c>
      <c r="J295" s="24">
        <f t="shared" si="43"/>
        <v>6</v>
      </c>
      <c r="K295" s="18">
        <f t="shared" si="40"/>
        <v>2</v>
      </c>
      <c r="L295" s="16" t="s">
        <v>90</v>
      </c>
      <c r="M295" s="17">
        <f t="shared" si="36"/>
        <v>0</v>
      </c>
      <c r="N295" s="27" t="s">
        <v>16</v>
      </c>
    </row>
    <row r="296" spans="1:14" x14ac:dyDescent="0.3">
      <c r="A296" s="5">
        <v>52</v>
      </c>
      <c r="B296" s="18">
        <f t="shared" si="37"/>
        <v>9</v>
      </c>
      <c r="C296" s="16" t="s">
        <v>12</v>
      </c>
      <c r="D296" s="23">
        <f t="shared" si="41"/>
        <v>9</v>
      </c>
      <c r="E296" s="18">
        <f t="shared" si="38"/>
        <v>6</v>
      </c>
      <c r="F296" s="16" t="s">
        <v>65</v>
      </c>
      <c r="G296" s="24">
        <f t="shared" si="42"/>
        <v>6</v>
      </c>
      <c r="H296" s="18">
        <f t="shared" si="39"/>
        <v>6</v>
      </c>
      <c r="I296" s="16" t="s">
        <v>88</v>
      </c>
      <c r="J296" s="24">
        <f t="shared" si="43"/>
        <v>6</v>
      </c>
      <c r="K296" s="18">
        <f t="shared" si="40"/>
        <v>3</v>
      </c>
      <c r="L296" s="16" t="s">
        <v>91</v>
      </c>
      <c r="M296" s="17">
        <f t="shared" si="36"/>
        <v>0</v>
      </c>
      <c r="N296" s="27" t="s">
        <v>16</v>
      </c>
    </row>
    <row r="297" spans="1:14" x14ac:dyDescent="0.3">
      <c r="A297" s="5">
        <v>52</v>
      </c>
      <c r="B297" s="18">
        <f t="shared" si="37"/>
        <v>9</v>
      </c>
      <c r="C297" s="16" t="s">
        <v>12</v>
      </c>
      <c r="D297" s="23">
        <f t="shared" si="41"/>
        <v>9</v>
      </c>
      <c r="E297" s="18">
        <f t="shared" si="38"/>
        <v>6</v>
      </c>
      <c r="F297" s="16" t="s">
        <v>65</v>
      </c>
      <c r="G297" s="24">
        <f t="shared" si="42"/>
        <v>6</v>
      </c>
      <c r="H297" s="18">
        <f t="shared" si="39"/>
        <v>7</v>
      </c>
      <c r="I297" s="16" t="s">
        <v>92</v>
      </c>
      <c r="J297" s="24">
        <f t="shared" si="43"/>
        <v>7</v>
      </c>
      <c r="K297" s="18">
        <f t="shared" si="40"/>
        <v>1</v>
      </c>
      <c r="L297" s="16" t="s">
        <v>93</v>
      </c>
      <c r="M297" s="17">
        <f t="shared" si="36"/>
        <v>0</v>
      </c>
      <c r="N297" s="27" t="s">
        <v>16</v>
      </c>
    </row>
    <row r="298" spans="1:14" x14ac:dyDescent="0.3">
      <c r="A298" s="5">
        <v>52</v>
      </c>
      <c r="B298" s="18">
        <f t="shared" si="37"/>
        <v>9</v>
      </c>
      <c r="C298" s="16" t="s">
        <v>12</v>
      </c>
      <c r="D298" s="23">
        <f t="shared" si="41"/>
        <v>9</v>
      </c>
      <c r="E298" s="18">
        <f t="shared" si="38"/>
        <v>6</v>
      </c>
      <c r="F298" s="16" t="s">
        <v>65</v>
      </c>
      <c r="G298" s="24">
        <f t="shared" si="42"/>
        <v>6</v>
      </c>
      <c r="H298" s="18">
        <f t="shared" si="39"/>
        <v>7</v>
      </c>
      <c r="I298" s="16" t="s">
        <v>92</v>
      </c>
      <c r="J298" s="24">
        <f t="shared" si="43"/>
        <v>7</v>
      </c>
      <c r="K298" s="18">
        <f t="shared" si="40"/>
        <v>2</v>
      </c>
      <c r="L298" s="16" t="s">
        <v>94</v>
      </c>
      <c r="M298" s="17">
        <f t="shared" si="36"/>
        <v>0</v>
      </c>
      <c r="N298" s="27" t="s">
        <v>16</v>
      </c>
    </row>
    <row r="299" spans="1:14" x14ac:dyDescent="0.3">
      <c r="A299" s="5">
        <v>52</v>
      </c>
      <c r="B299" s="18">
        <f t="shared" si="37"/>
        <v>9</v>
      </c>
      <c r="C299" s="16" t="s">
        <v>12</v>
      </c>
      <c r="D299" s="23">
        <f t="shared" si="41"/>
        <v>9</v>
      </c>
      <c r="E299" s="18">
        <f t="shared" si="38"/>
        <v>6</v>
      </c>
      <c r="F299" s="16" t="s">
        <v>65</v>
      </c>
      <c r="G299" s="24">
        <f t="shared" si="42"/>
        <v>6</v>
      </c>
      <c r="H299" s="18">
        <f t="shared" si="39"/>
        <v>7</v>
      </c>
      <c r="I299" s="16" t="s">
        <v>92</v>
      </c>
      <c r="J299" s="24">
        <f t="shared" si="43"/>
        <v>7</v>
      </c>
      <c r="K299" s="18">
        <f t="shared" si="40"/>
        <v>3</v>
      </c>
      <c r="L299" s="16" t="s">
        <v>95</v>
      </c>
      <c r="M299" s="17">
        <f t="shared" si="36"/>
        <v>0</v>
      </c>
      <c r="N299" s="27" t="s">
        <v>16</v>
      </c>
    </row>
    <row r="300" spans="1:14" x14ac:dyDescent="0.3">
      <c r="A300" s="5">
        <v>52</v>
      </c>
      <c r="B300" s="18">
        <f t="shared" si="37"/>
        <v>9</v>
      </c>
      <c r="C300" s="16" t="s">
        <v>12</v>
      </c>
      <c r="D300" s="23">
        <f t="shared" si="41"/>
        <v>9</v>
      </c>
      <c r="E300" s="18">
        <f t="shared" si="38"/>
        <v>7</v>
      </c>
      <c r="F300" s="16" t="s">
        <v>96</v>
      </c>
      <c r="G300" s="24">
        <f t="shared" si="42"/>
        <v>7</v>
      </c>
      <c r="H300" s="18">
        <f t="shared" si="39"/>
        <v>1</v>
      </c>
      <c r="I300" s="16" t="s">
        <v>97</v>
      </c>
      <c r="J300" s="24">
        <f t="shared" si="43"/>
        <v>1</v>
      </c>
      <c r="K300" s="18">
        <f t="shared" si="40"/>
        <v>1</v>
      </c>
      <c r="L300" s="16" t="s">
        <v>98</v>
      </c>
      <c r="M300" s="17">
        <f t="shared" si="36"/>
        <v>0</v>
      </c>
      <c r="N300" s="27" t="s">
        <v>16</v>
      </c>
    </row>
    <row r="301" spans="1:14" x14ac:dyDescent="0.3">
      <c r="A301" s="5">
        <v>52</v>
      </c>
      <c r="B301" s="18">
        <f t="shared" si="37"/>
        <v>9</v>
      </c>
      <c r="C301" s="16" t="s">
        <v>12</v>
      </c>
      <c r="D301" s="23">
        <f t="shared" si="41"/>
        <v>9</v>
      </c>
      <c r="E301" s="18">
        <f t="shared" si="38"/>
        <v>7</v>
      </c>
      <c r="F301" s="16" t="s">
        <v>96</v>
      </c>
      <c r="G301" s="24">
        <f t="shared" si="42"/>
        <v>7</v>
      </c>
      <c r="H301" s="18">
        <f t="shared" si="39"/>
        <v>1</v>
      </c>
      <c r="I301" s="16" t="s">
        <v>97</v>
      </c>
      <c r="J301" s="24">
        <f t="shared" si="43"/>
        <v>1</v>
      </c>
      <c r="K301" s="18">
        <f t="shared" si="40"/>
        <v>2</v>
      </c>
      <c r="L301" s="16" t="s">
        <v>99</v>
      </c>
      <c r="M301" s="17">
        <f t="shared" si="36"/>
        <v>0</v>
      </c>
      <c r="N301" s="27" t="s">
        <v>16</v>
      </c>
    </row>
    <row r="302" spans="1:14" x14ac:dyDescent="0.3">
      <c r="A302" s="5">
        <v>52</v>
      </c>
      <c r="B302" s="18">
        <f t="shared" si="37"/>
        <v>9</v>
      </c>
      <c r="C302" s="16" t="s">
        <v>12</v>
      </c>
      <c r="D302" s="23">
        <f t="shared" si="41"/>
        <v>9</v>
      </c>
      <c r="E302" s="18">
        <f t="shared" si="38"/>
        <v>7</v>
      </c>
      <c r="F302" s="16" t="s">
        <v>96</v>
      </c>
      <c r="G302" s="24">
        <f t="shared" si="42"/>
        <v>7</v>
      </c>
      <c r="H302" s="18">
        <f t="shared" si="39"/>
        <v>1</v>
      </c>
      <c r="I302" s="16" t="s">
        <v>97</v>
      </c>
      <c r="J302" s="24">
        <f t="shared" si="43"/>
        <v>1</v>
      </c>
      <c r="K302" s="18">
        <f t="shared" si="40"/>
        <v>3</v>
      </c>
      <c r="L302" s="16" t="s">
        <v>100</v>
      </c>
      <c r="M302" s="17">
        <f t="shared" si="36"/>
        <v>0</v>
      </c>
      <c r="N302" s="27" t="s">
        <v>16</v>
      </c>
    </row>
    <row r="303" spans="1:14" x14ac:dyDescent="0.3">
      <c r="A303" s="5">
        <v>52</v>
      </c>
      <c r="B303" s="18">
        <f t="shared" si="37"/>
        <v>9</v>
      </c>
      <c r="C303" s="16" t="s">
        <v>12</v>
      </c>
      <c r="D303" s="23">
        <f t="shared" si="41"/>
        <v>9</v>
      </c>
      <c r="E303" s="18">
        <f t="shared" si="38"/>
        <v>7</v>
      </c>
      <c r="F303" s="16" t="s">
        <v>96</v>
      </c>
      <c r="G303" s="24">
        <f t="shared" si="42"/>
        <v>7</v>
      </c>
      <c r="H303" s="18">
        <f t="shared" si="39"/>
        <v>1</v>
      </c>
      <c r="I303" s="16" t="s">
        <v>97</v>
      </c>
      <c r="J303" s="24">
        <f t="shared" si="43"/>
        <v>1</v>
      </c>
      <c r="K303" s="18">
        <f t="shared" si="40"/>
        <v>4</v>
      </c>
      <c r="L303" s="16" t="s">
        <v>101</v>
      </c>
      <c r="M303" s="17">
        <f t="shared" si="36"/>
        <v>0</v>
      </c>
      <c r="N303" s="27" t="s">
        <v>16</v>
      </c>
    </row>
    <row r="304" spans="1:14" x14ac:dyDescent="0.3">
      <c r="A304" s="5">
        <v>52</v>
      </c>
      <c r="B304" s="18">
        <f t="shared" si="37"/>
        <v>9</v>
      </c>
      <c r="C304" s="16" t="s">
        <v>12</v>
      </c>
      <c r="D304" s="23">
        <f t="shared" si="41"/>
        <v>9</v>
      </c>
      <c r="E304" s="18">
        <f t="shared" si="38"/>
        <v>7</v>
      </c>
      <c r="F304" s="16" t="s">
        <v>96</v>
      </c>
      <c r="G304" s="24">
        <f t="shared" si="42"/>
        <v>7</v>
      </c>
      <c r="H304" s="18">
        <f t="shared" si="39"/>
        <v>1</v>
      </c>
      <c r="I304" s="16" t="s">
        <v>97</v>
      </c>
      <c r="J304" s="24">
        <f t="shared" si="43"/>
        <v>1</v>
      </c>
      <c r="K304" s="18">
        <f t="shared" si="40"/>
        <v>5</v>
      </c>
      <c r="L304" s="16" t="s">
        <v>102</v>
      </c>
      <c r="M304" s="17">
        <f t="shared" si="36"/>
        <v>0</v>
      </c>
      <c r="N304" s="27" t="s">
        <v>16</v>
      </c>
    </row>
    <row r="305" spans="1:14" x14ac:dyDescent="0.3">
      <c r="A305" s="5">
        <v>52</v>
      </c>
      <c r="B305" s="18">
        <f t="shared" si="37"/>
        <v>9</v>
      </c>
      <c r="C305" s="16" t="s">
        <v>12</v>
      </c>
      <c r="D305" s="23">
        <f t="shared" si="41"/>
        <v>9</v>
      </c>
      <c r="E305" s="18">
        <f t="shared" si="38"/>
        <v>7</v>
      </c>
      <c r="F305" s="16" t="s">
        <v>96</v>
      </c>
      <c r="G305" s="24">
        <f t="shared" si="42"/>
        <v>7</v>
      </c>
      <c r="H305" s="18">
        <f t="shared" si="39"/>
        <v>1</v>
      </c>
      <c r="I305" s="16" t="s">
        <v>97</v>
      </c>
      <c r="J305" s="24">
        <f t="shared" si="43"/>
        <v>1</v>
      </c>
      <c r="K305" s="18">
        <f t="shared" si="40"/>
        <v>6</v>
      </c>
      <c r="L305" s="16" t="s">
        <v>103</v>
      </c>
      <c r="M305" s="17">
        <f t="shared" si="36"/>
        <v>0</v>
      </c>
      <c r="N305" s="27" t="s">
        <v>16</v>
      </c>
    </row>
    <row r="306" spans="1:14" x14ac:dyDescent="0.3">
      <c r="A306" s="5">
        <v>52</v>
      </c>
      <c r="B306" s="18">
        <f t="shared" si="37"/>
        <v>9</v>
      </c>
      <c r="C306" s="16" t="s">
        <v>12</v>
      </c>
      <c r="D306" s="23">
        <f t="shared" si="41"/>
        <v>9</v>
      </c>
      <c r="E306" s="18">
        <f t="shared" si="38"/>
        <v>7</v>
      </c>
      <c r="F306" s="16" t="s">
        <v>96</v>
      </c>
      <c r="G306" s="24">
        <f t="shared" si="42"/>
        <v>7</v>
      </c>
      <c r="H306" s="18">
        <f t="shared" si="39"/>
        <v>1</v>
      </c>
      <c r="I306" s="16" t="s">
        <v>97</v>
      </c>
      <c r="J306" s="24">
        <f t="shared" si="43"/>
        <v>1</v>
      </c>
      <c r="K306" s="18">
        <f t="shared" si="40"/>
        <v>7</v>
      </c>
      <c r="L306" s="16" t="s">
        <v>104</v>
      </c>
      <c r="M306" s="17">
        <f t="shared" si="36"/>
        <v>0</v>
      </c>
      <c r="N306" s="27" t="s">
        <v>16</v>
      </c>
    </row>
    <row r="307" spans="1:14" x14ac:dyDescent="0.3">
      <c r="A307" s="5">
        <v>52</v>
      </c>
      <c r="B307" s="18">
        <f t="shared" si="37"/>
        <v>9</v>
      </c>
      <c r="C307" s="16" t="s">
        <v>12</v>
      </c>
      <c r="D307" s="23">
        <f t="shared" si="41"/>
        <v>9</v>
      </c>
      <c r="E307" s="18">
        <f t="shared" si="38"/>
        <v>7</v>
      </c>
      <c r="F307" s="16" t="s">
        <v>96</v>
      </c>
      <c r="G307" s="24">
        <f t="shared" si="42"/>
        <v>7</v>
      </c>
      <c r="H307" s="18">
        <f t="shared" si="39"/>
        <v>1</v>
      </c>
      <c r="I307" s="16" t="s">
        <v>97</v>
      </c>
      <c r="J307" s="24">
        <f t="shared" si="43"/>
        <v>1</v>
      </c>
      <c r="K307" s="18">
        <f t="shared" si="40"/>
        <v>8</v>
      </c>
      <c r="L307" s="16" t="s">
        <v>105</v>
      </c>
      <c r="M307" s="17">
        <f t="shared" si="36"/>
        <v>0</v>
      </c>
      <c r="N307" s="27" t="s">
        <v>16</v>
      </c>
    </row>
    <row r="308" spans="1:14" x14ac:dyDescent="0.3">
      <c r="A308" s="5">
        <v>52</v>
      </c>
      <c r="B308" s="18">
        <f t="shared" si="37"/>
        <v>9</v>
      </c>
      <c r="C308" s="16" t="s">
        <v>12</v>
      </c>
      <c r="D308" s="23">
        <f t="shared" si="41"/>
        <v>9</v>
      </c>
      <c r="E308" s="18">
        <f t="shared" si="38"/>
        <v>8</v>
      </c>
      <c r="F308" s="16" t="s">
        <v>106</v>
      </c>
      <c r="G308" s="24">
        <f t="shared" si="42"/>
        <v>8</v>
      </c>
      <c r="H308" s="18">
        <f t="shared" si="39"/>
        <v>1</v>
      </c>
      <c r="I308" s="16" t="s">
        <v>106</v>
      </c>
      <c r="J308" s="24">
        <f t="shared" si="43"/>
        <v>1</v>
      </c>
      <c r="K308" s="18">
        <f t="shared" si="40"/>
        <v>1</v>
      </c>
      <c r="L308" s="16" t="s">
        <v>107</v>
      </c>
      <c r="M308" s="17">
        <f t="shared" si="36"/>
        <v>0</v>
      </c>
      <c r="N308" s="27" t="s">
        <v>16</v>
      </c>
    </row>
    <row r="309" spans="1:14" x14ac:dyDescent="0.3">
      <c r="A309" s="5">
        <v>52</v>
      </c>
      <c r="B309" s="18">
        <f t="shared" si="37"/>
        <v>9</v>
      </c>
      <c r="C309" s="16" t="s">
        <v>12</v>
      </c>
      <c r="D309" s="23">
        <f t="shared" si="41"/>
        <v>9</v>
      </c>
      <c r="E309" s="18">
        <f t="shared" si="38"/>
        <v>8</v>
      </c>
      <c r="F309" s="16" t="s">
        <v>106</v>
      </c>
      <c r="G309" s="24">
        <f t="shared" si="42"/>
        <v>8</v>
      </c>
      <c r="H309" s="18">
        <f t="shared" si="39"/>
        <v>1</v>
      </c>
      <c r="I309" s="16" t="s">
        <v>106</v>
      </c>
      <c r="J309" s="24">
        <f t="shared" si="43"/>
        <v>1</v>
      </c>
      <c r="K309" s="18">
        <f t="shared" si="40"/>
        <v>2</v>
      </c>
      <c r="L309" s="16" t="s">
        <v>108</v>
      </c>
      <c r="M309" s="17">
        <f t="shared" si="36"/>
        <v>0</v>
      </c>
      <c r="N309" s="27" t="s">
        <v>16</v>
      </c>
    </row>
    <row r="310" spans="1:14" x14ac:dyDescent="0.3">
      <c r="A310" s="5">
        <v>52</v>
      </c>
      <c r="B310" s="18">
        <f t="shared" si="37"/>
        <v>9</v>
      </c>
      <c r="C310" s="16" t="s">
        <v>12</v>
      </c>
      <c r="D310" s="23">
        <f t="shared" si="41"/>
        <v>9</v>
      </c>
      <c r="E310" s="18">
        <f t="shared" si="38"/>
        <v>8</v>
      </c>
      <c r="F310" s="16" t="s">
        <v>106</v>
      </c>
      <c r="G310" s="24">
        <f t="shared" si="42"/>
        <v>8</v>
      </c>
      <c r="H310" s="18">
        <f t="shared" si="39"/>
        <v>1</v>
      </c>
      <c r="I310" s="16" t="s">
        <v>106</v>
      </c>
      <c r="J310" s="24">
        <f t="shared" si="43"/>
        <v>1</v>
      </c>
      <c r="K310" s="18">
        <f t="shared" si="40"/>
        <v>3</v>
      </c>
      <c r="L310" s="16" t="s">
        <v>109</v>
      </c>
      <c r="M310" s="17">
        <f t="shared" si="36"/>
        <v>0</v>
      </c>
      <c r="N310" s="27" t="s">
        <v>16</v>
      </c>
    </row>
    <row r="311" spans="1:14" x14ac:dyDescent="0.3">
      <c r="A311" s="5">
        <v>52</v>
      </c>
      <c r="B311" s="18">
        <f t="shared" si="37"/>
        <v>9</v>
      </c>
      <c r="C311" s="16" t="s">
        <v>12</v>
      </c>
      <c r="D311" s="23">
        <f t="shared" si="41"/>
        <v>9</v>
      </c>
      <c r="E311" s="18">
        <f t="shared" si="38"/>
        <v>8</v>
      </c>
      <c r="F311" s="16" t="s">
        <v>106</v>
      </c>
      <c r="G311" s="24">
        <f t="shared" si="42"/>
        <v>8</v>
      </c>
      <c r="H311" s="18">
        <f t="shared" si="39"/>
        <v>1</v>
      </c>
      <c r="I311" s="16" t="s">
        <v>106</v>
      </c>
      <c r="J311" s="24">
        <f t="shared" si="43"/>
        <v>1</v>
      </c>
      <c r="K311" s="18">
        <f t="shared" si="40"/>
        <v>4</v>
      </c>
      <c r="L311" s="16" t="s">
        <v>110</v>
      </c>
      <c r="M311" s="17">
        <f t="shared" si="36"/>
        <v>0</v>
      </c>
      <c r="N311" s="27" t="s">
        <v>16</v>
      </c>
    </row>
    <row r="312" spans="1:14" x14ac:dyDescent="0.3">
      <c r="A312" s="5">
        <v>52</v>
      </c>
      <c r="B312" s="18">
        <f t="shared" si="37"/>
        <v>9</v>
      </c>
      <c r="C312" s="16" t="s">
        <v>12</v>
      </c>
      <c r="D312" s="23">
        <f t="shared" si="41"/>
        <v>9</v>
      </c>
      <c r="E312" s="18">
        <f t="shared" si="38"/>
        <v>8</v>
      </c>
      <c r="F312" s="16" t="s">
        <v>106</v>
      </c>
      <c r="G312" s="24">
        <f t="shared" si="42"/>
        <v>8</v>
      </c>
      <c r="H312" s="18">
        <f t="shared" si="39"/>
        <v>1</v>
      </c>
      <c r="I312" s="16" t="s">
        <v>106</v>
      </c>
      <c r="J312" s="24">
        <f t="shared" si="43"/>
        <v>1</v>
      </c>
      <c r="K312" s="18">
        <f t="shared" si="40"/>
        <v>5</v>
      </c>
      <c r="L312" s="16" t="s">
        <v>111</v>
      </c>
      <c r="M312" s="17">
        <f t="shared" si="36"/>
        <v>0</v>
      </c>
      <c r="N312" s="27" t="s">
        <v>16</v>
      </c>
    </row>
    <row r="313" spans="1:14" x14ac:dyDescent="0.3">
      <c r="A313" s="5">
        <v>52</v>
      </c>
      <c r="B313" s="18">
        <f t="shared" si="37"/>
        <v>9</v>
      </c>
      <c r="C313" s="16" t="s">
        <v>12</v>
      </c>
      <c r="D313" s="23">
        <f t="shared" si="41"/>
        <v>9</v>
      </c>
      <c r="E313" s="18">
        <f t="shared" si="38"/>
        <v>8</v>
      </c>
      <c r="F313" s="16" t="s">
        <v>106</v>
      </c>
      <c r="G313" s="24">
        <f t="shared" si="42"/>
        <v>8</v>
      </c>
      <c r="H313" s="18">
        <f t="shared" si="39"/>
        <v>1</v>
      </c>
      <c r="I313" s="16" t="s">
        <v>106</v>
      </c>
      <c r="J313" s="24">
        <f t="shared" si="43"/>
        <v>1</v>
      </c>
      <c r="K313" s="18">
        <f t="shared" si="40"/>
        <v>6</v>
      </c>
      <c r="L313" s="16" t="s">
        <v>112</v>
      </c>
      <c r="M313" s="17">
        <f t="shared" si="36"/>
        <v>0</v>
      </c>
      <c r="N313" s="27" t="s">
        <v>16</v>
      </c>
    </row>
    <row r="314" spans="1:14" x14ac:dyDescent="0.3">
      <c r="A314" s="5">
        <v>52</v>
      </c>
      <c r="B314" s="18">
        <f t="shared" si="37"/>
        <v>9</v>
      </c>
      <c r="C314" s="16" t="s">
        <v>12</v>
      </c>
      <c r="D314" s="23">
        <f t="shared" si="41"/>
        <v>9</v>
      </c>
      <c r="E314" s="18">
        <f t="shared" si="38"/>
        <v>9</v>
      </c>
      <c r="F314" s="16" t="s">
        <v>113</v>
      </c>
      <c r="G314" s="24">
        <f t="shared" si="42"/>
        <v>9</v>
      </c>
      <c r="H314" s="18">
        <f t="shared" si="39"/>
        <v>1</v>
      </c>
      <c r="I314" s="16" t="s">
        <v>114</v>
      </c>
      <c r="J314" s="24">
        <f t="shared" si="43"/>
        <v>1</v>
      </c>
      <c r="K314" s="18">
        <f t="shared" si="40"/>
        <v>1</v>
      </c>
      <c r="L314" s="16" t="s">
        <v>115</v>
      </c>
      <c r="M314" s="17">
        <f t="shared" si="36"/>
        <v>0</v>
      </c>
      <c r="N314" s="27" t="s">
        <v>16</v>
      </c>
    </row>
    <row r="315" spans="1:14" x14ac:dyDescent="0.3">
      <c r="A315" s="5">
        <v>52</v>
      </c>
      <c r="B315" s="18">
        <f t="shared" si="37"/>
        <v>9</v>
      </c>
      <c r="C315" s="16" t="s">
        <v>12</v>
      </c>
      <c r="D315" s="23">
        <f t="shared" si="41"/>
        <v>9</v>
      </c>
      <c r="E315" s="18">
        <f t="shared" si="38"/>
        <v>9</v>
      </c>
      <c r="F315" s="16" t="s">
        <v>113</v>
      </c>
      <c r="G315" s="24">
        <f t="shared" si="42"/>
        <v>9</v>
      </c>
      <c r="H315" s="18">
        <f t="shared" si="39"/>
        <v>1</v>
      </c>
      <c r="I315" s="16" t="s">
        <v>114</v>
      </c>
      <c r="J315" s="24">
        <f t="shared" si="43"/>
        <v>1</v>
      </c>
      <c r="K315" s="18">
        <f t="shared" si="40"/>
        <v>2</v>
      </c>
      <c r="L315" s="16" t="s">
        <v>116</v>
      </c>
      <c r="M315" s="17">
        <f t="shared" si="36"/>
        <v>0</v>
      </c>
      <c r="N315" s="27" t="s">
        <v>16</v>
      </c>
    </row>
    <row r="316" spans="1:14" x14ac:dyDescent="0.3">
      <c r="A316" s="5">
        <v>52</v>
      </c>
      <c r="B316" s="18">
        <f t="shared" si="37"/>
        <v>9</v>
      </c>
      <c r="C316" s="16" t="s">
        <v>12</v>
      </c>
      <c r="D316" s="23">
        <f t="shared" si="41"/>
        <v>9</v>
      </c>
      <c r="E316" s="18">
        <f t="shared" si="38"/>
        <v>9</v>
      </c>
      <c r="F316" s="16" t="s">
        <v>113</v>
      </c>
      <c r="G316" s="24">
        <f t="shared" si="42"/>
        <v>9</v>
      </c>
      <c r="H316" s="18">
        <f t="shared" si="39"/>
        <v>1</v>
      </c>
      <c r="I316" s="16" t="s">
        <v>114</v>
      </c>
      <c r="J316" s="24">
        <f t="shared" si="43"/>
        <v>1</v>
      </c>
      <c r="K316" s="18">
        <f t="shared" si="40"/>
        <v>3</v>
      </c>
      <c r="L316" s="16" t="s">
        <v>117</v>
      </c>
      <c r="M316" s="17">
        <f t="shared" si="36"/>
        <v>0</v>
      </c>
      <c r="N316" s="27" t="s">
        <v>16</v>
      </c>
    </row>
    <row r="317" spans="1:14" x14ac:dyDescent="0.3">
      <c r="A317" s="5">
        <v>52</v>
      </c>
      <c r="B317" s="18">
        <f t="shared" si="37"/>
        <v>9</v>
      </c>
      <c r="C317" s="16" t="s">
        <v>12</v>
      </c>
      <c r="D317" s="23">
        <f t="shared" si="41"/>
        <v>9</v>
      </c>
      <c r="E317" s="18">
        <f t="shared" si="38"/>
        <v>9</v>
      </c>
      <c r="F317" s="16" t="s">
        <v>113</v>
      </c>
      <c r="G317" s="24">
        <f t="shared" si="42"/>
        <v>9</v>
      </c>
      <c r="H317" s="18">
        <f t="shared" si="39"/>
        <v>1</v>
      </c>
      <c r="I317" s="16" t="s">
        <v>114</v>
      </c>
      <c r="J317" s="24">
        <f t="shared" si="43"/>
        <v>1</v>
      </c>
      <c r="K317" s="18">
        <f t="shared" si="40"/>
        <v>4</v>
      </c>
      <c r="L317" s="16" t="s">
        <v>118</v>
      </c>
      <c r="M317" s="17">
        <f t="shared" si="36"/>
        <v>0</v>
      </c>
      <c r="N317" s="27" t="s">
        <v>16</v>
      </c>
    </row>
    <row r="318" spans="1:14" x14ac:dyDescent="0.3">
      <c r="A318" s="5">
        <v>52</v>
      </c>
      <c r="B318" s="18">
        <f t="shared" si="37"/>
        <v>9</v>
      </c>
      <c r="C318" s="16" t="s">
        <v>12</v>
      </c>
      <c r="D318" s="23">
        <f t="shared" si="41"/>
        <v>9</v>
      </c>
      <c r="E318" s="18">
        <f t="shared" si="38"/>
        <v>9</v>
      </c>
      <c r="F318" s="16" t="s">
        <v>113</v>
      </c>
      <c r="G318" s="24">
        <f t="shared" si="42"/>
        <v>9</v>
      </c>
      <c r="H318" s="18">
        <f t="shared" si="39"/>
        <v>2</v>
      </c>
      <c r="I318" s="16" t="s">
        <v>119</v>
      </c>
      <c r="J318" s="24">
        <f t="shared" si="43"/>
        <v>2</v>
      </c>
      <c r="K318" s="18">
        <f t="shared" si="40"/>
        <v>1</v>
      </c>
      <c r="L318" s="16" t="s">
        <v>120</v>
      </c>
      <c r="M318" s="17">
        <f t="shared" si="36"/>
        <v>0</v>
      </c>
      <c r="N318" s="27" t="s">
        <v>16</v>
      </c>
    </row>
    <row r="319" spans="1:14" x14ac:dyDescent="0.3">
      <c r="A319" s="5">
        <v>52</v>
      </c>
      <c r="B319" s="18">
        <f t="shared" si="37"/>
        <v>9</v>
      </c>
      <c r="C319" s="16" t="s">
        <v>12</v>
      </c>
      <c r="D319" s="23">
        <f t="shared" si="41"/>
        <v>9</v>
      </c>
      <c r="E319" s="18">
        <f t="shared" si="38"/>
        <v>9</v>
      </c>
      <c r="F319" s="16" t="s">
        <v>113</v>
      </c>
      <c r="G319" s="24">
        <f t="shared" si="42"/>
        <v>9</v>
      </c>
      <c r="H319" s="18">
        <f t="shared" si="39"/>
        <v>3</v>
      </c>
      <c r="I319" s="16" t="s">
        <v>121</v>
      </c>
      <c r="J319" s="24">
        <f t="shared" si="43"/>
        <v>3</v>
      </c>
      <c r="K319" s="18">
        <f t="shared" si="40"/>
        <v>1</v>
      </c>
      <c r="L319" s="16" t="s">
        <v>122</v>
      </c>
      <c r="M319" s="17">
        <f t="shared" si="36"/>
        <v>0</v>
      </c>
      <c r="N319" s="27" t="s">
        <v>16</v>
      </c>
    </row>
    <row r="320" spans="1:14" x14ac:dyDescent="0.3">
      <c r="A320" s="5">
        <v>52</v>
      </c>
      <c r="B320" s="18">
        <f t="shared" si="37"/>
        <v>9</v>
      </c>
      <c r="C320" s="16" t="s">
        <v>12</v>
      </c>
      <c r="D320" s="23">
        <f t="shared" si="41"/>
        <v>9</v>
      </c>
      <c r="E320" s="18">
        <f t="shared" si="38"/>
        <v>10</v>
      </c>
      <c r="F320" s="16" t="s">
        <v>123</v>
      </c>
      <c r="G320" s="24">
        <f t="shared" si="42"/>
        <v>10</v>
      </c>
      <c r="H320" s="18">
        <f t="shared" si="39"/>
        <v>1</v>
      </c>
      <c r="I320" s="16" t="s">
        <v>124</v>
      </c>
      <c r="J320" s="24">
        <f t="shared" si="43"/>
        <v>1</v>
      </c>
      <c r="K320" s="18">
        <f t="shared" si="40"/>
        <v>1</v>
      </c>
      <c r="L320" s="16" t="s">
        <v>125</v>
      </c>
      <c r="M320" s="17">
        <f t="shared" si="36"/>
        <v>0</v>
      </c>
      <c r="N320" s="27" t="s">
        <v>16</v>
      </c>
    </row>
    <row r="321" spans="1:14" x14ac:dyDescent="0.3">
      <c r="A321" s="5">
        <v>52</v>
      </c>
      <c r="B321" s="18">
        <f t="shared" si="37"/>
        <v>9</v>
      </c>
      <c r="C321" s="16" t="s">
        <v>12</v>
      </c>
      <c r="D321" s="23">
        <f t="shared" si="41"/>
        <v>9</v>
      </c>
      <c r="E321" s="18">
        <f t="shared" si="38"/>
        <v>10</v>
      </c>
      <c r="F321" s="16" t="s">
        <v>123</v>
      </c>
      <c r="G321" s="24">
        <f t="shared" si="42"/>
        <v>10</v>
      </c>
      <c r="H321" s="18">
        <f t="shared" si="39"/>
        <v>1</v>
      </c>
      <c r="I321" s="16" t="s">
        <v>124</v>
      </c>
      <c r="J321" s="24">
        <f t="shared" si="43"/>
        <v>1</v>
      </c>
      <c r="K321" s="18">
        <f t="shared" si="40"/>
        <v>2</v>
      </c>
      <c r="L321" s="16" t="s">
        <v>126</v>
      </c>
      <c r="M321" s="17">
        <f t="shared" si="36"/>
        <v>0</v>
      </c>
      <c r="N321" s="27" t="s">
        <v>16</v>
      </c>
    </row>
    <row r="322" spans="1:14" x14ac:dyDescent="0.3">
      <c r="A322" s="5">
        <v>52</v>
      </c>
      <c r="B322" s="18">
        <f t="shared" si="37"/>
        <v>9</v>
      </c>
      <c r="C322" s="16" t="s">
        <v>12</v>
      </c>
      <c r="D322" s="23">
        <f t="shared" si="41"/>
        <v>9</v>
      </c>
      <c r="E322" s="18">
        <f t="shared" si="38"/>
        <v>10</v>
      </c>
      <c r="F322" s="16" t="s">
        <v>123</v>
      </c>
      <c r="G322" s="24">
        <f t="shared" si="42"/>
        <v>10</v>
      </c>
      <c r="H322" s="18">
        <f t="shared" si="39"/>
        <v>1</v>
      </c>
      <c r="I322" s="16" t="s">
        <v>124</v>
      </c>
      <c r="J322" s="24">
        <f t="shared" si="43"/>
        <v>1</v>
      </c>
      <c r="K322" s="18">
        <f t="shared" si="40"/>
        <v>3</v>
      </c>
      <c r="L322" s="16" t="s">
        <v>127</v>
      </c>
      <c r="M322" s="17">
        <f t="shared" si="36"/>
        <v>0</v>
      </c>
      <c r="N322" s="27" t="s">
        <v>16</v>
      </c>
    </row>
    <row r="323" spans="1:14" x14ac:dyDescent="0.3">
      <c r="A323" s="5">
        <v>52</v>
      </c>
      <c r="B323" s="18">
        <f t="shared" si="37"/>
        <v>9</v>
      </c>
      <c r="C323" s="16" t="s">
        <v>12</v>
      </c>
      <c r="D323" s="23">
        <f t="shared" si="41"/>
        <v>9</v>
      </c>
      <c r="E323" s="18">
        <f t="shared" si="38"/>
        <v>10</v>
      </c>
      <c r="F323" s="16" t="s">
        <v>123</v>
      </c>
      <c r="G323" s="24">
        <f t="shared" si="42"/>
        <v>10</v>
      </c>
      <c r="H323" s="18">
        <f t="shared" si="39"/>
        <v>1</v>
      </c>
      <c r="I323" s="16" t="s">
        <v>124</v>
      </c>
      <c r="J323" s="24">
        <f t="shared" si="43"/>
        <v>1</v>
      </c>
      <c r="K323" s="18">
        <f t="shared" si="40"/>
        <v>4</v>
      </c>
      <c r="L323" s="16" t="s">
        <v>128</v>
      </c>
      <c r="M323" s="17">
        <f t="shared" ref="M323:M349" si="44">IF(N323="No",0,1)</f>
        <v>0</v>
      </c>
      <c r="N323" s="27" t="s">
        <v>16</v>
      </c>
    </row>
    <row r="324" spans="1:14" x14ac:dyDescent="0.3">
      <c r="A324" s="5">
        <v>52</v>
      </c>
      <c r="B324" s="18">
        <f t="shared" ref="B324:B349" si="45">IF(C324=C323,B323,B323+1)</f>
        <v>9</v>
      </c>
      <c r="C324" s="16" t="s">
        <v>12</v>
      </c>
      <c r="D324" s="23">
        <f t="shared" si="41"/>
        <v>9</v>
      </c>
      <c r="E324" s="18">
        <f t="shared" ref="E324:E349" si="46">IF(C324=C323,IF(F324=F323,E323,E323 +1),1)</f>
        <v>10</v>
      </c>
      <c r="F324" s="16" t="s">
        <v>123</v>
      </c>
      <c r="G324" s="24">
        <f t="shared" si="42"/>
        <v>10</v>
      </c>
      <c r="H324" s="18">
        <f t="shared" ref="H324:H349" si="47">IF(F324=F323,IF(I324=I323,H323,H323 +1),1)</f>
        <v>1</v>
      </c>
      <c r="I324" s="16" t="s">
        <v>124</v>
      </c>
      <c r="J324" s="24">
        <f t="shared" si="43"/>
        <v>1</v>
      </c>
      <c r="K324" s="18">
        <f t="shared" ref="K324:K349" si="48">IF(I324=I323,IF(L324=L323,K323,K323 +1),1)</f>
        <v>5</v>
      </c>
      <c r="L324" s="16" t="s">
        <v>129</v>
      </c>
      <c r="M324" s="17">
        <f t="shared" si="44"/>
        <v>0</v>
      </c>
      <c r="N324" s="27" t="s">
        <v>16</v>
      </c>
    </row>
    <row r="325" spans="1:14" x14ac:dyDescent="0.3">
      <c r="A325" s="5">
        <v>52</v>
      </c>
      <c r="B325" s="18">
        <f t="shared" si="45"/>
        <v>9</v>
      </c>
      <c r="C325" s="16" t="s">
        <v>12</v>
      </c>
      <c r="D325" s="23">
        <f t="shared" si="41"/>
        <v>9</v>
      </c>
      <c r="E325" s="18">
        <f t="shared" si="46"/>
        <v>10</v>
      </c>
      <c r="F325" s="16" t="s">
        <v>123</v>
      </c>
      <c r="G325" s="24">
        <f t="shared" si="42"/>
        <v>10</v>
      </c>
      <c r="H325" s="18">
        <f t="shared" si="47"/>
        <v>2</v>
      </c>
      <c r="I325" s="16" t="s">
        <v>130</v>
      </c>
      <c r="J325" s="24">
        <f t="shared" si="43"/>
        <v>2</v>
      </c>
      <c r="K325" s="18">
        <f t="shared" si="48"/>
        <v>1</v>
      </c>
      <c r="L325" s="16" t="s">
        <v>131</v>
      </c>
      <c r="M325" s="17">
        <f t="shared" si="44"/>
        <v>0</v>
      </c>
      <c r="N325" s="27" t="s">
        <v>16</v>
      </c>
    </row>
    <row r="326" spans="1:14" x14ac:dyDescent="0.3">
      <c r="A326" s="5">
        <v>52</v>
      </c>
      <c r="B326" s="18">
        <f t="shared" si="45"/>
        <v>9</v>
      </c>
      <c r="C326" s="16" t="s">
        <v>12</v>
      </c>
      <c r="D326" s="23">
        <f t="shared" si="41"/>
        <v>9</v>
      </c>
      <c r="E326" s="18">
        <f t="shared" si="46"/>
        <v>10</v>
      </c>
      <c r="F326" s="16" t="s">
        <v>123</v>
      </c>
      <c r="G326" s="24">
        <f t="shared" si="42"/>
        <v>10</v>
      </c>
      <c r="H326" s="18">
        <f t="shared" si="47"/>
        <v>3</v>
      </c>
      <c r="I326" s="16" t="s">
        <v>132</v>
      </c>
      <c r="J326" s="24">
        <f t="shared" si="43"/>
        <v>3</v>
      </c>
      <c r="K326" s="18">
        <f t="shared" si="48"/>
        <v>1</v>
      </c>
      <c r="L326" s="16" t="s">
        <v>133</v>
      </c>
      <c r="M326" s="17">
        <f t="shared" si="44"/>
        <v>0</v>
      </c>
      <c r="N326" s="27" t="s">
        <v>16</v>
      </c>
    </row>
    <row r="327" spans="1:14" x14ac:dyDescent="0.3">
      <c r="A327" s="5">
        <v>52</v>
      </c>
      <c r="B327" s="18">
        <f t="shared" si="45"/>
        <v>9</v>
      </c>
      <c r="C327" s="16" t="s">
        <v>12</v>
      </c>
      <c r="D327" s="23">
        <f t="shared" si="41"/>
        <v>9</v>
      </c>
      <c r="E327" s="18">
        <f t="shared" si="46"/>
        <v>10</v>
      </c>
      <c r="F327" s="16" t="s">
        <v>123</v>
      </c>
      <c r="G327" s="24">
        <f t="shared" si="42"/>
        <v>10</v>
      </c>
      <c r="H327" s="18">
        <f t="shared" si="47"/>
        <v>3</v>
      </c>
      <c r="I327" s="16" t="s">
        <v>132</v>
      </c>
      <c r="J327" s="24">
        <f t="shared" si="43"/>
        <v>3</v>
      </c>
      <c r="K327" s="18">
        <f t="shared" si="48"/>
        <v>2</v>
      </c>
      <c r="L327" s="16" t="s">
        <v>134</v>
      </c>
      <c r="M327" s="17">
        <f t="shared" si="44"/>
        <v>0</v>
      </c>
      <c r="N327" s="27" t="s">
        <v>16</v>
      </c>
    </row>
    <row r="328" spans="1:14" x14ac:dyDescent="0.3">
      <c r="A328" s="5">
        <v>52</v>
      </c>
      <c r="B328" s="18">
        <f t="shared" si="45"/>
        <v>9</v>
      </c>
      <c r="C328" s="16" t="s">
        <v>12</v>
      </c>
      <c r="D328" s="23">
        <f t="shared" si="41"/>
        <v>9</v>
      </c>
      <c r="E328" s="18">
        <f t="shared" si="46"/>
        <v>10</v>
      </c>
      <c r="F328" s="16" t="s">
        <v>123</v>
      </c>
      <c r="G328" s="24">
        <f t="shared" si="42"/>
        <v>10</v>
      </c>
      <c r="H328" s="18">
        <f t="shared" si="47"/>
        <v>4</v>
      </c>
      <c r="I328" s="16" t="s">
        <v>135</v>
      </c>
      <c r="J328" s="24">
        <f t="shared" si="43"/>
        <v>4</v>
      </c>
      <c r="K328" s="18">
        <f t="shared" si="48"/>
        <v>1</v>
      </c>
      <c r="L328" s="16" t="s">
        <v>136</v>
      </c>
      <c r="M328" s="17">
        <f t="shared" si="44"/>
        <v>0</v>
      </c>
      <c r="N328" s="27" t="s">
        <v>16</v>
      </c>
    </row>
    <row r="329" spans="1:14" x14ac:dyDescent="0.3">
      <c r="A329" s="5">
        <v>52</v>
      </c>
      <c r="B329" s="18">
        <f t="shared" si="45"/>
        <v>9</v>
      </c>
      <c r="C329" s="16" t="s">
        <v>12</v>
      </c>
      <c r="D329" s="23">
        <f t="shared" si="41"/>
        <v>9</v>
      </c>
      <c r="E329" s="18">
        <f t="shared" si="46"/>
        <v>10</v>
      </c>
      <c r="F329" s="16" t="s">
        <v>123</v>
      </c>
      <c r="G329" s="24">
        <f t="shared" si="42"/>
        <v>10</v>
      </c>
      <c r="H329" s="18">
        <f t="shared" si="47"/>
        <v>4</v>
      </c>
      <c r="I329" s="16" t="s">
        <v>135</v>
      </c>
      <c r="J329" s="24">
        <f t="shared" si="43"/>
        <v>4</v>
      </c>
      <c r="K329" s="18">
        <f t="shared" si="48"/>
        <v>2</v>
      </c>
      <c r="L329" s="16" t="s">
        <v>137</v>
      </c>
      <c r="M329" s="17">
        <f t="shared" si="44"/>
        <v>0</v>
      </c>
      <c r="N329" s="27" t="s">
        <v>16</v>
      </c>
    </row>
    <row r="330" spans="1:14" x14ac:dyDescent="0.3">
      <c r="A330" s="5">
        <v>52</v>
      </c>
      <c r="B330" s="18">
        <f t="shared" si="45"/>
        <v>10</v>
      </c>
      <c r="C330" s="16" t="s">
        <v>138</v>
      </c>
      <c r="D330" s="23">
        <f t="shared" si="41"/>
        <v>10</v>
      </c>
      <c r="E330" s="18">
        <f t="shared" si="46"/>
        <v>1</v>
      </c>
      <c r="F330" s="16" t="s">
        <v>139</v>
      </c>
      <c r="G330" s="24">
        <f t="shared" si="42"/>
        <v>1</v>
      </c>
      <c r="H330" s="18">
        <f t="shared" si="47"/>
        <v>1</v>
      </c>
      <c r="I330" s="16" t="s">
        <v>139</v>
      </c>
      <c r="J330" s="24">
        <f t="shared" si="43"/>
        <v>1</v>
      </c>
      <c r="K330" s="18">
        <f t="shared" si="48"/>
        <v>1</v>
      </c>
      <c r="L330" s="16" t="s">
        <v>140</v>
      </c>
      <c r="M330" s="17">
        <f t="shared" si="44"/>
        <v>0</v>
      </c>
      <c r="N330" s="27" t="s">
        <v>16</v>
      </c>
    </row>
    <row r="331" spans="1:14" x14ac:dyDescent="0.3">
      <c r="A331" s="5">
        <v>52</v>
      </c>
      <c r="B331" s="18">
        <f t="shared" si="45"/>
        <v>10</v>
      </c>
      <c r="C331" s="16" t="s">
        <v>138</v>
      </c>
      <c r="D331" s="23">
        <f t="shared" si="41"/>
        <v>10</v>
      </c>
      <c r="E331" s="18">
        <f t="shared" si="46"/>
        <v>1</v>
      </c>
      <c r="F331" s="16" t="s">
        <v>139</v>
      </c>
      <c r="G331" s="24">
        <f t="shared" si="42"/>
        <v>1</v>
      </c>
      <c r="H331" s="18">
        <f t="shared" si="47"/>
        <v>1</v>
      </c>
      <c r="I331" s="16" t="s">
        <v>139</v>
      </c>
      <c r="J331" s="24">
        <f t="shared" si="43"/>
        <v>1</v>
      </c>
      <c r="K331" s="18">
        <f t="shared" si="48"/>
        <v>2</v>
      </c>
      <c r="L331" s="16" t="s">
        <v>141</v>
      </c>
      <c r="M331" s="17">
        <f t="shared" si="44"/>
        <v>0</v>
      </c>
      <c r="N331" s="27" t="s">
        <v>16</v>
      </c>
    </row>
    <row r="332" spans="1:14" x14ac:dyDescent="0.3">
      <c r="A332" s="5">
        <v>52</v>
      </c>
      <c r="B332" s="18">
        <f t="shared" si="45"/>
        <v>10</v>
      </c>
      <c r="C332" s="16" t="s">
        <v>138</v>
      </c>
      <c r="D332" s="23">
        <f t="shared" si="41"/>
        <v>10</v>
      </c>
      <c r="E332" s="18">
        <f t="shared" si="46"/>
        <v>1</v>
      </c>
      <c r="F332" s="16" t="s">
        <v>139</v>
      </c>
      <c r="G332" s="24">
        <f t="shared" si="42"/>
        <v>1</v>
      </c>
      <c r="H332" s="18">
        <f t="shared" si="47"/>
        <v>1</v>
      </c>
      <c r="I332" s="16" t="s">
        <v>139</v>
      </c>
      <c r="J332" s="24">
        <f t="shared" si="43"/>
        <v>1</v>
      </c>
      <c r="K332" s="18">
        <f t="shared" si="48"/>
        <v>3</v>
      </c>
      <c r="L332" s="16" t="s">
        <v>142</v>
      </c>
      <c r="M332" s="17">
        <f t="shared" si="44"/>
        <v>0</v>
      </c>
      <c r="N332" s="27" t="s">
        <v>16</v>
      </c>
    </row>
    <row r="333" spans="1:14" x14ac:dyDescent="0.3">
      <c r="A333" s="5">
        <v>52</v>
      </c>
      <c r="B333" s="18">
        <f t="shared" si="45"/>
        <v>10</v>
      </c>
      <c r="C333" s="16" t="s">
        <v>138</v>
      </c>
      <c r="D333" s="23">
        <f t="shared" si="41"/>
        <v>10</v>
      </c>
      <c r="E333" s="18">
        <f t="shared" si="46"/>
        <v>1</v>
      </c>
      <c r="F333" s="16" t="s">
        <v>139</v>
      </c>
      <c r="G333" s="24">
        <f t="shared" si="42"/>
        <v>1</v>
      </c>
      <c r="H333" s="18">
        <f t="shared" si="47"/>
        <v>1</v>
      </c>
      <c r="I333" s="16" t="s">
        <v>139</v>
      </c>
      <c r="J333" s="24">
        <f t="shared" si="43"/>
        <v>1</v>
      </c>
      <c r="K333" s="18">
        <f t="shared" si="48"/>
        <v>4</v>
      </c>
      <c r="L333" s="16" t="s">
        <v>143</v>
      </c>
      <c r="M333" s="17">
        <f t="shared" si="44"/>
        <v>0</v>
      </c>
      <c r="N333" s="27" t="s">
        <v>16</v>
      </c>
    </row>
    <row r="334" spans="1:14" x14ac:dyDescent="0.3">
      <c r="A334" s="5">
        <v>52</v>
      </c>
      <c r="B334" s="18">
        <f t="shared" si="45"/>
        <v>10</v>
      </c>
      <c r="C334" s="16" t="s">
        <v>138</v>
      </c>
      <c r="D334" s="23">
        <f t="shared" si="41"/>
        <v>10</v>
      </c>
      <c r="E334" s="18">
        <f t="shared" si="46"/>
        <v>1</v>
      </c>
      <c r="F334" s="16" t="s">
        <v>139</v>
      </c>
      <c r="G334" s="24">
        <f t="shared" si="42"/>
        <v>1</v>
      </c>
      <c r="H334" s="18">
        <f t="shared" si="47"/>
        <v>1</v>
      </c>
      <c r="I334" s="16" t="s">
        <v>139</v>
      </c>
      <c r="J334" s="24">
        <f t="shared" si="43"/>
        <v>1</v>
      </c>
      <c r="K334" s="18">
        <f t="shared" si="48"/>
        <v>5</v>
      </c>
      <c r="L334" s="16" t="s">
        <v>144</v>
      </c>
      <c r="M334" s="17">
        <f t="shared" si="44"/>
        <v>0</v>
      </c>
      <c r="N334" s="27" t="s">
        <v>16</v>
      </c>
    </row>
    <row r="335" spans="1:14" x14ac:dyDescent="0.3">
      <c r="A335" s="5">
        <v>52</v>
      </c>
      <c r="B335" s="18">
        <f t="shared" si="45"/>
        <v>10</v>
      </c>
      <c r="C335" s="16" t="s">
        <v>138</v>
      </c>
      <c r="D335" s="23">
        <f t="shared" si="41"/>
        <v>10</v>
      </c>
      <c r="E335" s="18">
        <f t="shared" si="46"/>
        <v>2</v>
      </c>
      <c r="F335" s="16" t="s">
        <v>145</v>
      </c>
      <c r="G335" s="24">
        <f t="shared" si="42"/>
        <v>2</v>
      </c>
      <c r="H335" s="18">
        <f t="shared" si="47"/>
        <v>1</v>
      </c>
      <c r="I335" s="16" t="s">
        <v>145</v>
      </c>
      <c r="J335" s="24">
        <f t="shared" si="43"/>
        <v>1</v>
      </c>
      <c r="K335" s="18">
        <f t="shared" si="48"/>
        <v>1</v>
      </c>
      <c r="L335" s="16" t="s">
        <v>146</v>
      </c>
      <c r="M335" s="17">
        <f t="shared" si="44"/>
        <v>0</v>
      </c>
      <c r="N335" s="27" t="s">
        <v>16</v>
      </c>
    </row>
    <row r="336" spans="1:14" x14ac:dyDescent="0.3">
      <c r="A336" s="5">
        <v>52</v>
      </c>
      <c r="B336" s="18">
        <f t="shared" si="45"/>
        <v>11</v>
      </c>
      <c r="C336" s="28" t="s">
        <v>147</v>
      </c>
      <c r="D336" s="23">
        <f t="shared" si="41"/>
        <v>11</v>
      </c>
      <c r="E336" s="18">
        <f t="shared" si="46"/>
        <v>1</v>
      </c>
      <c r="F336" s="28" t="s">
        <v>148</v>
      </c>
      <c r="G336" s="24">
        <f t="shared" si="42"/>
        <v>1</v>
      </c>
      <c r="H336" s="18">
        <f t="shared" si="47"/>
        <v>1</v>
      </c>
      <c r="I336" s="28" t="s">
        <v>149</v>
      </c>
      <c r="J336" s="24">
        <f t="shared" si="43"/>
        <v>1</v>
      </c>
      <c r="K336" s="18">
        <f t="shared" si="48"/>
        <v>1</v>
      </c>
      <c r="L336" s="28" t="s">
        <v>150</v>
      </c>
      <c r="M336" s="17">
        <f t="shared" si="44"/>
        <v>1</v>
      </c>
      <c r="N336" s="29" t="s">
        <v>10</v>
      </c>
    </row>
    <row r="337" spans="1:14" x14ac:dyDescent="0.3">
      <c r="A337" s="5">
        <v>52</v>
      </c>
      <c r="B337" s="18">
        <f t="shared" si="45"/>
        <v>11</v>
      </c>
      <c r="C337" s="16" t="s">
        <v>147</v>
      </c>
      <c r="D337" s="23">
        <f t="shared" si="41"/>
        <v>11</v>
      </c>
      <c r="E337" s="18">
        <f t="shared" si="46"/>
        <v>1</v>
      </c>
      <c r="F337" s="16" t="s">
        <v>148</v>
      </c>
      <c r="G337" s="24">
        <f t="shared" si="42"/>
        <v>1</v>
      </c>
      <c r="H337" s="18">
        <f t="shared" si="47"/>
        <v>1</v>
      </c>
      <c r="I337" s="16" t="s">
        <v>149</v>
      </c>
      <c r="J337" s="24">
        <f t="shared" si="43"/>
        <v>1</v>
      </c>
      <c r="K337" s="18">
        <f t="shared" si="48"/>
        <v>2</v>
      </c>
      <c r="L337" s="16" t="s">
        <v>151</v>
      </c>
      <c r="M337" s="17">
        <f t="shared" si="44"/>
        <v>0</v>
      </c>
      <c r="N337" s="27" t="s">
        <v>16</v>
      </c>
    </row>
    <row r="338" spans="1:14" x14ac:dyDescent="0.3">
      <c r="A338" s="5">
        <v>52</v>
      </c>
      <c r="B338" s="18">
        <f t="shared" si="45"/>
        <v>11</v>
      </c>
      <c r="C338" s="16" t="s">
        <v>147</v>
      </c>
      <c r="D338" s="23">
        <f t="shared" si="41"/>
        <v>11</v>
      </c>
      <c r="E338" s="18">
        <f t="shared" si="46"/>
        <v>1</v>
      </c>
      <c r="F338" s="16" t="s">
        <v>148</v>
      </c>
      <c r="G338" s="24">
        <f t="shared" si="42"/>
        <v>1</v>
      </c>
      <c r="H338" s="18">
        <f t="shared" si="47"/>
        <v>1</v>
      </c>
      <c r="I338" s="16" t="s">
        <v>149</v>
      </c>
      <c r="J338" s="24">
        <f t="shared" si="43"/>
        <v>1</v>
      </c>
      <c r="K338" s="18">
        <f t="shared" si="48"/>
        <v>3</v>
      </c>
      <c r="L338" s="16" t="s">
        <v>152</v>
      </c>
      <c r="M338" s="17">
        <f t="shared" si="44"/>
        <v>0</v>
      </c>
      <c r="N338" s="27" t="s">
        <v>16</v>
      </c>
    </row>
    <row r="339" spans="1:14" x14ac:dyDescent="0.3">
      <c r="A339" s="5">
        <v>52</v>
      </c>
      <c r="B339" s="18">
        <f t="shared" si="45"/>
        <v>11</v>
      </c>
      <c r="C339" s="16" t="s">
        <v>147</v>
      </c>
      <c r="D339" s="23">
        <f t="shared" si="41"/>
        <v>11</v>
      </c>
      <c r="E339" s="18">
        <f t="shared" si="46"/>
        <v>1</v>
      </c>
      <c r="F339" s="16" t="s">
        <v>148</v>
      </c>
      <c r="G339" s="24">
        <f t="shared" si="42"/>
        <v>1</v>
      </c>
      <c r="H339" s="18">
        <f t="shared" si="47"/>
        <v>1</v>
      </c>
      <c r="I339" s="16" t="s">
        <v>149</v>
      </c>
      <c r="J339" s="24">
        <f t="shared" si="43"/>
        <v>1</v>
      </c>
      <c r="K339" s="18">
        <f t="shared" si="48"/>
        <v>4</v>
      </c>
      <c r="L339" s="16" t="s">
        <v>153</v>
      </c>
      <c r="M339" s="17">
        <f t="shared" si="44"/>
        <v>0</v>
      </c>
      <c r="N339" s="27" t="s">
        <v>16</v>
      </c>
    </row>
    <row r="340" spans="1:14" x14ac:dyDescent="0.3">
      <c r="A340" s="5">
        <v>52</v>
      </c>
      <c r="B340" s="18">
        <f t="shared" si="45"/>
        <v>11</v>
      </c>
      <c r="C340" s="28" t="s">
        <v>147</v>
      </c>
      <c r="D340" s="23">
        <f t="shared" si="41"/>
        <v>11</v>
      </c>
      <c r="E340" s="18">
        <f t="shared" si="46"/>
        <v>1</v>
      </c>
      <c r="F340" s="28" t="s">
        <v>148</v>
      </c>
      <c r="G340" s="24">
        <f t="shared" si="42"/>
        <v>1</v>
      </c>
      <c r="H340" s="18">
        <f t="shared" si="47"/>
        <v>2</v>
      </c>
      <c r="I340" s="28" t="s">
        <v>154</v>
      </c>
      <c r="J340" s="24">
        <f t="shared" si="43"/>
        <v>2</v>
      </c>
      <c r="K340" s="18">
        <f t="shared" si="48"/>
        <v>1</v>
      </c>
      <c r="L340" s="28" t="s">
        <v>155</v>
      </c>
      <c r="M340" s="17">
        <f t="shared" si="44"/>
        <v>1</v>
      </c>
      <c r="N340" s="29" t="s">
        <v>10</v>
      </c>
    </row>
    <row r="341" spans="1:14" x14ac:dyDescent="0.3">
      <c r="A341" s="5">
        <v>52</v>
      </c>
      <c r="B341" s="18">
        <f t="shared" si="45"/>
        <v>11</v>
      </c>
      <c r="C341" s="16" t="s">
        <v>147</v>
      </c>
      <c r="D341" s="23">
        <f t="shared" si="41"/>
        <v>11</v>
      </c>
      <c r="E341" s="18">
        <f t="shared" si="46"/>
        <v>1</v>
      </c>
      <c r="F341" s="16" t="s">
        <v>148</v>
      </c>
      <c r="G341" s="24">
        <f t="shared" si="42"/>
        <v>1</v>
      </c>
      <c r="H341" s="18">
        <f t="shared" si="47"/>
        <v>2</v>
      </c>
      <c r="I341" s="16" t="s">
        <v>154</v>
      </c>
      <c r="J341" s="24">
        <f t="shared" si="43"/>
        <v>2</v>
      </c>
      <c r="K341" s="18">
        <f t="shared" si="48"/>
        <v>2</v>
      </c>
      <c r="L341" s="16" t="s">
        <v>156</v>
      </c>
      <c r="M341" s="17">
        <f t="shared" si="44"/>
        <v>0</v>
      </c>
      <c r="N341" s="27" t="s">
        <v>16</v>
      </c>
    </row>
    <row r="342" spans="1:14" x14ac:dyDescent="0.3">
      <c r="A342" s="5">
        <v>52</v>
      </c>
      <c r="B342" s="18">
        <f t="shared" si="45"/>
        <v>11</v>
      </c>
      <c r="C342" s="16" t="s">
        <v>147</v>
      </c>
      <c r="D342" s="23">
        <f t="shared" si="41"/>
        <v>11</v>
      </c>
      <c r="E342" s="18">
        <f t="shared" si="46"/>
        <v>1</v>
      </c>
      <c r="F342" s="16" t="s">
        <v>148</v>
      </c>
      <c r="G342" s="24">
        <f t="shared" si="42"/>
        <v>1</v>
      </c>
      <c r="H342" s="18">
        <f t="shared" si="47"/>
        <v>2</v>
      </c>
      <c r="I342" s="16" t="s">
        <v>154</v>
      </c>
      <c r="J342" s="24">
        <f t="shared" si="43"/>
        <v>2</v>
      </c>
      <c r="K342" s="18">
        <f t="shared" si="48"/>
        <v>3</v>
      </c>
      <c r="L342" s="16" t="s">
        <v>157</v>
      </c>
      <c r="M342" s="17">
        <f t="shared" si="44"/>
        <v>0</v>
      </c>
      <c r="N342" s="27" t="s">
        <v>16</v>
      </c>
    </row>
    <row r="343" spans="1:14" x14ac:dyDescent="0.3">
      <c r="A343" s="5">
        <v>52</v>
      </c>
      <c r="B343" s="18">
        <f t="shared" si="45"/>
        <v>11</v>
      </c>
      <c r="C343" s="16" t="s">
        <v>147</v>
      </c>
      <c r="D343" s="23">
        <f t="shared" si="41"/>
        <v>11</v>
      </c>
      <c r="E343" s="18">
        <f t="shared" si="46"/>
        <v>1</v>
      </c>
      <c r="F343" s="16" t="s">
        <v>148</v>
      </c>
      <c r="G343" s="24">
        <f t="shared" si="42"/>
        <v>1</v>
      </c>
      <c r="H343" s="18">
        <f t="shared" si="47"/>
        <v>3</v>
      </c>
      <c r="I343" s="16" t="s">
        <v>158</v>
      </c>
      <c r="J343" s="24">
        <f t="shared" si="43"/>
        <v>3</v>
      </c>
      <c r="K343" s="18">
        <f t="shared" si="48"/>
        <v>1</v>
      </c>
      <c r="L343" s="16" t="s">
        <v>159</v>
      </c>
      <c r="M343" s="17">
        <f t="shared" si="44"/>
        <v>0</v>
      </c>
      <c r="N343" s="27" t="s">
        <v>16</v>
      </c>
    </row>
    <row r="344" spans="1:14" x14ac:dyDescent="0.3">
      <c r="A344" s="5">
        <v>52</v>
      </c>
      <c r="B344" s="18">
        <f t="shared" si="45"/>
        <v>11</v>
      </c>
      <c r="C344" s="16" t="s">
        <v>147</v>
      </c>
      <c r="D344" s="23">
        <f t="shared" si="41"/>
        <v>11</v>
      </c>
      <c r="E344" s="18">
        <f t="shared" si="46"/>
        <v>1</v>
      </c>
      <c r="F344" s="16" t="s">
        <v>148</v>
      </c>
      <c r="G344" s="24">
        <f t="shared" si="42"/>
        <v>1</v>
      </c>
      <c r="H344" s="18">
        <f t="shared" si="47"/>
        <v>3</v>
      </c>
      <c r="I344" s="16" t="s">
        <v>158</v>
      </c>
      <c r="J344" s="24">
        <f t="shared" si="43"/>
        <v>3</v>
      </c>
      <c r="K344" s="18">
        <f t="shared" si="48"/>
        <v>2</v>
      </c>
      <c r="L344" s="16" t="s">
        <v>160</v>
      </c>
      <c r="M344" s="17">
        <f t="shared" si="44"/>
        <v>0</v>
      </c>
      <c r="N344" s="27" t="s">
        <v>16</v>
      </c>
    </row>
    <row r="345" spans="1:14" x14ac:dyDescent="0.3">
      <c r="A345" s="5">
        <v>52</v>
      </c>
      <c r="B345" s="18">
        <f t="shared" si="45"/>
        <v>11</v>
      </c>
      <c r="C345" s="28" t="s">
        <v>147</v>
      </c>
      <c r="D345" s="23">
        <f t="shared" si="41"/>
        <v>11</v>
      </c>
      <c r="E345" s="18">
        <f t="shared" si="46"/>
        <v>1</v>
      </c>
      <c r="F345" s="28" t="s">
        <v>148</v>
      </c>
      <c r="G345" s="24">
        <f t="shared" si="42"/>
        <v>1</v>
      </c>
      <c r="H345" s="18">
        <f t="shared" si="47"/>
        <v>4</v>
      </c>
      <c r="I345" s="28" t="s">
        <v>161</v>
      </c>
      <c r="J345" s="24">
        <f t="shared" si="43"/>
        <v>4</v>
      </c>
      <c r="K345" s="18">
        <f t="shared" si="48"/>
        <v>1</v>
      </c>
      <c r="L345" s="28" t="s">
        <v>162</v>
      </c>
      <c r="M345" s="17">
        <f t="shared" si="44"/>
        <v>1</v>
      </c>
      <c r="N345" s="29" t="s">
        <v>10</v>
      </c>
    </row>
    <row r="346" spans="1:14" x14ac:dyDescent="0.3">
      <c r="A346" s="5">
        <v>52</v>
      </c>
      <c r="B346" s="18">
        <f t="shared" si="45"/>
        <v>11</v>
      </c>
      <c r="C346" s="16" t="s">
        <v>147</v>
      </c>
      <c r="D346" s="23">
        <f t="shared" si="41"/>
        <v>11</v>
      </c>
      <c r="E346" s="18">
        <f t="shared" si="46"/>
        <v>1</v>
      </c>
      <c r="F346" s="16" t="s">
        <v>148</v>
      </c>
      <c r="G346" s="24">
        <f t="shared" si="42"/>
        <v>1</v>
      </c>
      <c r="H346" s="18">
        <f t="shared" si="47"/>
        <v>4</v>
      </c>
      <c r="I346" s="16" t="s">
        <v>161</v>
      </c>
      <c r="J346" s="24">
        <f t="shared" si="43"/>
        <v>4</v>
      </c>
      <c r="K346" s="18">
        <f t="shared" si="48"/>
        <v>2</v>
      </c>
      <c r="L346" s="16" t="s">
        <v>163</v>
      </c>
      <c r="M346" s="17">
        <f t="shared" si="44"/>
        <v>0</v>
      </c>
      <c r="N346" s="27" t="s">
        <v>16</v>
      </c>
    </row>
    <row r="347" spans="1:14" x14ac:dyDescent="0.3">
      <c r="A347" s="5">
        <v>52</v>
      </c>
      <c r="B347" s="18">
        <f t="shared" si="45"/>
        <v>11</v>
      </c>
      <c r="C347" s="16" t="s">
        <v>147</v>
      </c>
      <c r="D347" s="23">
        <f t="shared" si="41"/>
        <v>11</v>
      </c>
      <c r="E347" s="18">
        <f t="shared" si="46"/>
        <v>1</v>
      </c>
      <c r="F347" s="16" t="s">
        <v>148</v>
      </c>
      <c r="G347" s="24">
        <f t="shared" si="42"/>
        <v>1</v>
      </c>
      <c r="H347" s="18">
        <f t="shared" si="47"/>
        <v>4</v>
      </c>
      <c r="I347" s="16" t="s">
        <v>161</v>
      </c>
      <c r="J347" s="24">
        <f t="shared" si="43"/>
        <v>4</v>
      </c>
      <c r="K347" s="18">
        <f t="shared" si="48"/>
        <v>3</v>
      </c>
      <c r="L347" s="16" t="s">
        <v>164</v>
      </c>
      <c r="M347" s="17">
        <f t="shared" si="44"/>
        <v>0</v>
      </c>
      <c r="N347" s="27" t="s">
        <v>16</v>
      </c>
    </row>
    <row r="348" spans="1:14" x14ac:dyDescent="0.3">
      <c r="A348" s="5">
        <v>52</v>
      </c>
      <c r="B348" s="18">
        <f t="shared" si="45"/>
        <v>11</v>
      </c>
      <c r="C348" s="16" t="s">
        <v>147</v>
      </c>
      <c r="D348" s="23">
        <f t="shared" si="41"/>
        <v>11</v>
      </c>
      <c r="E348" s="18">
        <f t="shared" si="46"/>
        <v>1</v>
      </c>
      <c r="F348" s="16" t="s">
        <v>148</v>
      </c>
      <c r="G348" s="24">
        <f t="shared" si="42"/>
        <v>1</v>
      </c>
      <c r="H348" s="18">
        <f t="shared" si="47"/>
        <v>5</v>
      </c>
      <c r="I348" s="16" t="s">
        <v>165</v>
      </c>
      <c r="J348" s="24">
        <f t="shared" si="43"/>
        <v>5</v>
      </c>
      <c r="K348" s="18">
        <f t="shared" si="48"/>
        <v>1</v>
      </c>
      <c r="L348" s="16" t="s">
        <v>166</v>
      </c>
      <c r="M348" s="17">
        <f t="shared" si="44"/>
        <v>0</v>
      </c>
      <c r="N348" s="27" t="s">
        <v>16</v>
      </c>
    </row>
    <row r="349" spans="1:14" x14ac:dyDescent="0.3">
      <c r="A349" s="5">
        <v>52</v>
      </c>
      <c r="B349" s="18">
        <f t="shared" si="45"/>
        <v>11</v>
      </c>
      <c r="C349" s="16" t="s">
        <v>147</v>
      </c>
      <c r="D349" s="23">
        <f t="shared" si="41"/>
        <v>11</v>
      </c>
      <c r="E349" s="18">
        <f t="shared" si="46"/>
        <v>1</v>
      </c>
      <c r="F349" s="16" t="s">
        <v>148</v>
      </c>
      <c r="G349" s="24">
        <f t="shared" si="42"/>
        <v>1</v>
      </c>
      <c r="H349" s="18">
        <f t="shared" si="47"/>
        <v>5</v>
      </c>
      <c r="I349" s="16" t="s">
        <v>165</v>
      </c>
      <c r="J349" s="24">
        <f t="shared" si="43"/>
        <v>5</v>
      </c>
      <c r="K349" s="18">
        <f t="shared" si="48"/>
        <v>2</v>
      </c>
      <c r="L349" s="16" t="s">
        <v>167</v>
      </c>
      <c r="M349" s="17">
        <f t="shared" si="44"/>
        <v>0</v>
      </c>
      <c r="N349" s="27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 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Ashraf Radwan</dc:creator>
  <cp:lastModifiedBy>Eng Wafaa Alrfou</cp:lastModifiedBy>
  <dcterms:created xsi:type="dcterms:W3CDTF">2021-03-08T17:33:31Z</dcterms:created>
  <dcterms:modified xsi:type="dcterms:W3CDTF">2025-09-25T17:26:08Z</dcterms:modified>
</cp:coreProperties>
</file>